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20520" windowHeight="11640" tabRatio="522" activeTab="0"/>
  </bookViews>
  <sheets>
    <sheet name="Додаток2 КПК0215030" sheetId="1" r:id="rId1"/>
  </sheets>
  <definedNames>
    <definedName name="_xlnm.Print_Area" localSheetId="0">'Додаток2 КПК0215030'!$A$1:$BY$340</definedName>
  </definedNames>
  <calcPr fullCalcOnLoad="1"/>
</workbook>
</file>

<file path=xl/sharedStrings.xml><?xml version="1.0" encoding="utf-8"?>
<sst xmlns="http://schemas.openxmlformats.org/spreadsheetml/2006/main" count="871" uniqueCount="290">
  <si>
    <t>КВК</t>
  </si>
  <si>
    <t>КПКВК</t>
  </si>
  <si>
    <t/>
  </si>
  <si>
    <t xml:space="preserve"> ______________________________</t>
  </si>
  <si>
    <t xml:space="preserve"> (підпис)</t>
  </si>
  <si>
    <t xml:space="preserve">                                (найменування головного розпорядника  місцевого  бюджету)                                     КВК</t>
  </si>
  <si>
    <t xml:space="preserve"> (найменування бюджетної програми)</t>
  </si>
  <si>
    <t>Код</t>
  </si>
  <si>
    <t>спеціальний фонд</t>
  </si>
  <si>
    <t>загальний фонд</t>
  </si>
  <si>
    <t xml:space="preserve">разом (3+4) </t>
  </si>
  <si>
    <t>КЕКВ</t>
  </si>
  <si>
    <t>ККК</t>
  </si>
  <si>
    <t>№ з/п</t>
  </si>
  <si>
    <t>Джерело інформації</t>
  </si>
  <si>
    <t>Одиниця виміру</t>
  </si>
  <si>
    <t>Показники</t>
  </si>
  <si>
    <t>Найменування видатків</t>
  </si>
  <si>
    <t>Категорії працівників</t>
  </si>
  <si>
    <t>фактич но зайняті</t>
  </si>
  <si>
    <t>затверджено</t>
  </si>
  <si>
    <t>Короткий зміст заходів за програмою</t>
  </si>
  <si>
    <t>Коли та яким документом затверджена</t>
  </si>
  <si>
    <t>Пояснення, що характеризують джерела фінансування</t>
  </si>
  <si>
    <t>Найменування джерел надходжень</t>
  </si>
  <si>
    <t>разом</t>
  </si>
  <si>
    <t>Касові видатки/ надання кредитів</t>
  </si>
  <si>
    <t>Затверджено з урахуванням змін</t>
  </si>
  <si>
    <t>КЕКВ/ККК</t>
  </si>
  <si>
    <t>спеціального фонду</t>
  </si>
  <si>
    <t>загального фонду</t>
  </si>
  <si>
    <t>Планується погасити кредиторської заборгованості за рахунок коштів</t>
  </si>
  <si>
    <t>Граничний обсяг</t>
  </si>
  <si>
    <t>Затверджені призначення</t>
  </si>
  <si>
    <t>Вжиті заходи щодо ліквідації заборгованості</t>
  </si>
  <si>
    <t>Причини виникнення заборгованості</t>
  </si>
  <si>
    <t>Найменування</t>
  </si>
  <si>
    <t>kpk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</si>
  <si>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</si>
  <si>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</si>
  <si>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</si>
  <si>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</si>
  <si>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</si>
  <si>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</si>
  <si>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</si>
  <si>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</si>
  <si>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</si>
  <si>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</si>
  <si>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</si>
  <si>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</si>
  <si>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</si>
  <si>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</si>
  <si>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</si>
  <si>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</si>
  <si>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</si>
  <si>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</si>
  <si>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</si>
  <si>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</si>
  <si>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</si>
  <si>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</si>
  <si>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</si>
  <si>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</si>
  <si>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</si>
  <si>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</si>
  <si>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</si>
  <si>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</si>
  <si>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</si>
  <si>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p2.12.2</t>
  </si>
  <si>
    <t>s2.12.2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</si>
  <si>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</si>
  <si>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</si>
  <si>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</si>
  <si>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</si>
  <si>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</si>
  <si>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</si>
  <si>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</si>
  <si>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</si>
  <si>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</si>
  <si>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</si>
  <si>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</si>
  <si>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</si>
  <si>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</si>
  <si>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</si>
  <si>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</si>
  <si>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</si>
  <si>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</si>
  <si>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</si>
  <si>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</si>
  <si>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</si>
  <si>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</si>
  <si>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</si>
  <si>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</si>
  <si>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</si>
  <si>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</si>
  <si>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</si>
  <si>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</si>
  <si>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</si>
  <si>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</si>
  <si>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</si>
  <si>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zmist</t>
  </si>
  <si>
    <t>dgerela</t>
  </si>
  <si>
    <t>pojas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</si>
  <si>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</si>
  <si>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</si>
  <si>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</si>
  <si>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</si>
  <si>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</si>
  <si>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</si>
  <si>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</si>
  <si>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</si>
  <si>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</si>
  <si>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КПКВК*</t>
  </si>
  <si>
    <t xml:space="preserve">                            (найменування відповідального виконавця бюджетної програми)               </t>
  </si>
  <si>
    <t xml:space="preserve"> КВК, знак відповідального виконавця</t>
  </si>
  <si>
    <t>у т.ч. бюджет розвитку</t>
  </si>
  <si>
    <t xml:space="preserve">разом (4+5) </t>
  </si>
  <si>
    <t xml:space="preserve">разом (8+9) </t>
  </si>
  <si>
    <t xml:space="preserve">разом (12+13) </t>
  </si>
  <si>
    <t>br1</t>
  </si>
  <si>
    <t>br2</t>
  </si>
  <si>
    <t>br3</t>
  </si>
  <si>
    <t>br4</t>
  </si>
  <si>
    <t>br5</t>
  </si>
  <si>
    <t>Підпрограми/завдання бюджетної програми</t>
  </si>
  <si>
    <t xml:space="preserve">разом (7+8) </t>
  </si>
  <si>
    <t xml:space="preserve">разом (11+12) </t>
  </si>
  <si>
    <t>Назва</t>
  </si>
  <si>
    <t xml:space="preserve">Назва </t>
  </si>
  <si>
    <t>Зміна кредиторської заборгованості (7–6)</t>
  </si>
  <si>
    <t>Бюджетні зобов’язання (5+7)</t>
  </si>
  <si>
    <t>Погашено кредиторську заборгованість за рахунок коштів</t>
  </si>
  <si>
    <t>Очікуваний обсяг взяття поточних зобов’язань (4-6)</t>
  </si>
  <si>
    <t>Очікуваний обсяг взяття поточних зобов’язань (9-11)</t>
  </si>
  <si>
    <t xml:space="preserve"> (ініціали та прізвище)</t>
  </si>
  <si>
    <t>formula=IF(ISNUMBER(RC[-13]),RC[-13],0)+IF(ISNUMBER(RC[-8]),RC[-8],0)</t>
  </si>
  <si>
    <t>formula=IF(ISNUMBER(RC[-8]),RC[-8],0)+IF(ISNUMBER(RC[-4]),RC[-4],0)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</si>
  <si>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</si>
  <si>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</si>
  <si>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</si>
  <si>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</si>
  <si>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</si>
  <si>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</si>
  <si>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ВСЬОГО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</si>
  <si>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</si>
  <si>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</si>
  <si>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</si>
  <si>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</si>
  <si>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</si>
  <si>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</si>
  <si>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</si>
  <si>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</si>
  <si>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</si>
  <si>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</si>
  <si>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 від 17 липня 2015 року № 648
(у редакції наказу Міністерства фінансів України від 30 вересня 2016 року № 861)                                                              </t>
  </si>
  <si>
    <t>* Код програмної класифікації видатків та кредитування місцевих бюджетів, Структура якого затверджена наказом Міністерства фінансів України від 02 грудня 2014 року № 1195 «Про затвердження Структури кодування програмної класифікації видатків та кредитуван</t>
  </si>
  <si>
    <t>Утримання та навчально-тренувальна робота комунальних дитячо-юнацьких спортивних шкіл</t>
  </si>
  <si>
    <t>Надходження із загального фонду бюджету</t>
  </si>
  <si>
    <t>X</t>
  </si>
  <si>
    <t>Власні надходження бюджетних установ 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</si>
  <si>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</si>
  <si>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</si>
  <si>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</si>
  <si>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</si>
  <si>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</si>
  <si>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</si>
  <si>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кошти, що отримують державні і кому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</si>
  <si>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</si>
  <si>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</si>
  <si>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</si>
  <si>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</si>
  <si>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теплопостачання</t>
  </si>
  <si>
    <t>Оплата водопостачання та водовідведення</t>
  </si>
  <si>
    <t>Оплата електроенергії</t>
  </si>
  <si>
    <t>Придбання обладнання і предметів довгострокового користування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</si>
  <si>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</si>
  <si>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Затрат</t>
  </si>
  <si>
    <t>у тому числі тренерів, осіб.</t>
  </si>
  <si>
    <t>осіб</t>
  </si>
  <si>
    <t>Штатний розпис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</si>
  <si>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</si>
  <si>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Баланс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</si>
  <si>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</si>
  <si>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</si>
  <si>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</si>
  <si>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од.</t>
  </si>
  <si>
    <t>Звіт 5-ФК</t>
  </si>
  <si>
    <t>Ефективності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</si>
  <si>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</si>
  <si>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>грн.</t>
  </si>
  <si>
    <t>норми витрат</t>
  </si>
  <si>
    <t>Якості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</si>
  <si>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</si>
  <si>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списки вихованців</t>
  </si>
  <si>
    <t>Обов'язкові виплати</t>
  </si>
  <si>
    <t>у т.ч. За тарифами та посадовими окладами</t>
  </si>
  <si>
    <t>стимулюючі доплати та надбавки</t>
  </si>
  <si>
    <t>Премії</t>
  </si>
  <si>
    <t>Матеріальна допомога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</si>
  <si>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</si>
  <si>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</si>
  <si>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513 - Адміністративний персонал</t>
  </si>
  <si>
    <t>527 - Робітники</t>
  </si>
  <si>
    <t>558 - Педагогічний персонал</t>
  </si>
  <si>
    <t>ВСЬОГО штатних одиниць</t>
  </si>
  <si>
    <t>з них штатні одиниці за загальним фондом, що враховані також у спеціальному фонді</t>
  </si>
  <si>
    <t>(0)(2)</t>
  </si>
  <si>
    <t>1.   Бердичівська районна державна адміністрація Житомирської області</t>
  </si>
  <si>
    <t>2016 рік (звіт)</t>
  </si>
  <si>
    <t>2017 рік (затверджено)</t>
  </si>
  <si>
    <t>Кредиторська заборгованість на 01.01.2017</t>
  </si>
  <si>
    <t>Дебіторська заборгованість на 01.01.2017</t>
  </si>
  <si>
    <t>2018 рік (проект)</t>
  </si>
  <si>
    <t>2018 рік</t>
  </si>
  <si>
    <t>2019 рік</t>
  </si>
  <si>
    <t>2020 рік (прогноз)</t>
  </si>
  <si>
    <t>(0)(2)(1)(5)(0)(3)(0)</t>
  </si>
  <si>
    <t>3.  Розвиток дитячо-юнацького та резервного спорту</t>
  </si>
  <si>
    <t>2.  Бердичівська районна державна адміністрація Житомирської області</t>
  </si>
  <si>
    <t>(0)(2)(1)</t>
  </si>
  <si>
    <t>2017 рік (звіт)</t>
  </si>
  <si>
    <t>0215031</t>
  </si>
  <si>
    <t>2018 рік (затверджено)</t>
  </si>
  <si>
    <t>2019 рік (проект)</t>
  </si>
  <si>
    <t>Конституція України, Бюджетний кодекс України, Закон України "Про державний бюджет України", Постанова КМУ від 28.02.2002 року №228 "Про затвердження Порядку складання, розгляду, затвердження та основних вимог до виконання кошторисів бюджетних установ", Наказ МФУ від 26.08.2014р.№836 "Про деякі питання запровадження ПЦМ складання та виконання місцевих бюджетів", Наказ МФУ від 02.12.2014р.№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методу" із змінами і доповненнями, внесеними наказами Міністерства фінансів України від 4 лютого 2016 року №34, від 3 червня 2016 року №52, постанова КМУ "Про затвердження Положення про дитячо-юнацьку спортивну школу" від 05.11.2008 року зі змінами та доповненнями, Наказ ДКМПСІТУ №1052 від 19.04.2001 року, Рішення сесії районної ради від 14.12.2018 року №415 "Про районний бюджет Бердичівського району на 2019 рік".</t>
  </si>
  <si>
    <t>2021 рік (прогноз)</t>
  </si>
  <si>
    <t>2018 рік (план)</t>
  </si>
  <si>
    <t>2020 рік</t>
  </si>
  <si>
    <t xml:space="preserve">2021 рік </t>
  </si>
  <si>
    <t>13. Аналіз результатів, досягнутих унаслідок використання коштів загального фонду бюджету у 2017 році, очікувані результати у 
2018 році, обґрунтування необхідності передбачення видатків/надання кредитів на 2019 - 2021 роки</t>
  </si>
  <si>
    <t>14. Бюджетні зобов’язання у 2017 - 2019 роках</t>
  </si>
  <si>
    <t>Кредиторська заборгованість на 01.01.2018</t>
  </si>
  <si>
    <t>Можлива кредиторська заборгованість на 01.01.2019 (5–6-7)</t>
  </si>
  <si>
    <t>Дебіторська заборгованість на 01.01.2018</t>
  </si>
  <si>
    <t>Очікувана дебіторська заборгованость  на 01.01.2019</t>
  </si>
  <si>
    <t xml:space="preserve"> 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</t>
  </si>
  <si>
    <t>унаслідок використання коштів спеціального фонду бюджету у 2017 році, та очікувані результати у 2018 році</t>
  </si>
  <si>
    <t>292</t>
  </si>
  <si>
    <t>312</t>
  </si>
  <si>
    <t>315</t>
  </si>
  <si>
    <t>90</t>
  </si>
  <si>
    <t>100</t>
  </si>
  <si>
    <t>105</t>
  </si>
  <si>
    <t>110</t>
  </si>
  <si>
    <t>115</t>
  </si>
  <si>
    <t>80</t>
  </si>
  <si>
    <t>85</t>
  </si>
  <si>
    <t>Голова райдержадміністрації</t>
  </si>
  <si>
    <t>П.І. Яригін</t>
  </si>
  <si>
    <t>О.М. Капралюк</t>
  </si>
  <si>
    <t>Начальник відділу - головний бухгалтер</t>
  </si>
  <si>
    <t>4. Мета бюджетної програми на 2017 - 2021 роки:</t>
  </si>
  <si>
    <t>1) Мета бюджетної програми, строки її реалізації</t>
  </si>
  <si>
    <t>2) Завдання бюджетної програми</t>
  </si>
  <si>
    <t>Підготовки спортсменів резервного спорту та спорту вищих досягнень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дітей, збереження та підтримка в належному технічному стані існуючої мережі комунальних спортивних споруд та спортивних споруд громадських організацій фізкультурно-спортивної спрямованості, забезпечення їх ефективного використання для проведення спортивних заходів;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</si>
  <si>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</si>
  <si>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3) Підстави для реалізації бюджетної програми</t>
  </si>
  <si>
    <t>5. Надходження для виконання бюджетної програми:</t>
  </si>
  <si>
    <t>1) Надходження для виконання бюджетної програми у 2017 - 2019 роках:</t>
  </si>
  <si>
    <t>(грн)</t>
  </si>
  <si>
    <t>2) Надходження для виконання бюджетної програми у 2020 - 2021 роках:</t>
  </si>
  <si>
    <t>6. Видатки/надання кредитів за кодами економічної класифікації видатків/класифікації кредитування бюджету:</t>
  </si>
  <si>
    <t>1) Видатки за кодами економічної класифікації видатків бюджету у 2017 - 2020 роках:</t>
  </si>
  <si>
    <t>2) Надання кредитів за кодами класифікації кредитування бюджету у 2017 - 2020роках: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</si>
  <si>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</si>
  <si>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</si>
  <si>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7. Видатки/надання кредитів у розрізі підпрограм та завдань:</t>
  </si>
  <si>
    <t>1) Видатки/надання кредитів у розрізі підпрограм та завдань у 2017 - 2019 роках:</t>
  </si>
  <si>
    <t>2) Видатки/надання кредитів у розрізі підпрограм та завдань у 2020 - 2021 роках:</t>
  </si>
  <si>
    <t>8. Результативні показники бюджетної програми:</t>
  </si>
  <si>
    <t>1) Результативні показники бюджетної програми у 2017 - 2019 роках:</t>
  </si>
  <si>
    <t>2) Результативні показники бюджетної програми у 2020 - 2021 роках:</t>
  </si>
  <si>
    <t>9. Структура видатків на оплату праці:</t>
  </si>
  <si>
    <t>10. Чисельність зайнятих у бюджетних установах:</t>
  </si>
  <si>
    <t>11. Регіональні/місцеві програми, які виконуються в межах бюджетної програми:</t>
  </si>
  <si>
    <t>1) Регіональні/місцеві програми, які виконуються в межах бюджетної програми у 2017 - 2019роках:</t>
  </si>
  <si>
    <t>2) Регіональні/місцеві програми, які виконуються в межах бюджетної програми у 2020 - 2021 роках:</t>
  </si>
  <si>
    <t>12. Інвестиційні проекти, які виконуються в межах бюджетної програми:</t>
  </si>
  <si>
    <t>1) Обсяги та джерела фінансування інвестиційних проектів у 2017 - 2019 роках:</t>
  </si>
  <si>
    <t>2) Обсяги та джерела фінансування інвестиційних проектів у 2020 - 2021 роках:</t>
  </si>
  <si>
    <t>1) Кредиторська заборгованість за загальним фондом місцевого бюджету у 2017 (звітному) році:</t>
  </si>
  <si>
    <t>2) Кредиторська заборгованість за загальним фондом місцевого бюджету у 2018 - 2019 (поточному та плановому) роках:</t>
  </si>
  <si>
    <t xml:space="preserve">3) Дебіторська заборгованість у 2017 - 2018 (звітному та поточному) роках:                                                                 </t>
  </si>
  <si>
    <t>4) Аналіз управління бюджетними зобов’язаннями та пропозиції щодо упорядкування бюджетних зобов’язань у 2019 році.</t>
  </si>
  <si>
    <t>75</t>
  </si>
  <si>
    <t>БЮДЖЕТНИЙ ЗАПИТ на 2017-2021 роки індивідуальний (Форма 2019-2)</t>
  </si>
  <si>
    <t>1051900,00</t>
  </si>
  <si>
    <t>1157090,00</t>
  </si>
  <si>
    <t>753000,00</t>
  </si>
  <si>
    <t>965200,00</t>
  </si>
  <si>
    <t>483000,00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</si>
</sst>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88" fontId="4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88" fontId="0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" fontId="0" fillId="0" borderId="14" xfId="0" applyNumberFormat="1" applyFont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righ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188" fontId="4" fillId="0" borderId="12" xfId="0" applyNumberFormat="1" applyFont="1" applyBorder="1" applyAlignment="1">
      <alignment horizontal="center" vertical="center" wrapText="1"/>
    </xf>
    <xf numFmtId="188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right" vertical="center" wrapText="1"/>
    </xf>
    <xf numFmtId="49" fontId="0" fillId="0" borderId="12" xfId="0" applyNumberFormat="1" applyFon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right" vertical="center" wrapText="1"/>
    </xf>
    <xf numFmtId="49" fontId="0" fillId="0" borderId="14" xfId="0" applyNumberForma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7:CA340"/>
  <sheetViews>
    <sheetView tabSelected="1" zoomScalePageLayoutView="0" workbookViewId="0" topLeftCell="A219">
      <selection activeCell="AC238" sqref="AC238:AH238"/>
    </sheetView>
  </sheetViews>
  <sheetFormatPr defaultColWidth="9.00390625" defaultRowHeight="12.75"/>
  <cols>
    <col min="1" max="78" width="2.875" style="0" customWidth="1"/>
    <col min="79" max="79" width="0" style="0" hidden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spans="1:64" ht="37.5" customHeight="1">
      <c r="A37" s="84" t="s">
        <v>153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7.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</row>
    <row r="40" spans="1:64" ht="14.25" customHeight="1">
      <c r="A40" s="83" t="s">
        <v>284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</row>
    <row r="43" spans="1:36" ht="14.25" customHeight="1">
      <c r="A43" s="82" t="s">
        <v>206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3" t="s">
        <v>205</v>
      </c>
      <c r="AF43" s="83"/>
      <c r="AG43" s="83"/>
      <c r="AH43" s="83"/>
      <c r="AI43" s="83"/>
      <c r="AJ43" s="83"/>
    </row>
    <row r="44" spans="1:36" ht="15" customHeight="1">
      <c r="A44" s="44" t="s">
        <v>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1" t="s">
        <v>0</v>
      </c>
      <c r="AF44" s="41"/>
      <c r="AG44" s="41"/>
      <c r="AH44" s="41"/>
      <c r="AI44" s="41"/>
      <c r="AJ44" s="41"/>
    </row>
    <row r="45" spans="1:38" ht="15" customHeight="1">
      <c r="A45" s="82" t="s">
        <v>217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3" t="s">
        <v>218</v>
      </c>
      <c r="AF45" s="83"/>
      <c r="AG45" s="83"/>
      <c r="AH45" s="83"/>
      <c r="AI45" s="83"/>
      <c r="AJ45" s="83"/>
      <c r="AK45" s="83"/>
      <c r="AL45" s="83"/>
    </row>
    <row r="46" spans="1:43" ht="15" customHeight="1">
      <c r="A46" s="41" t="s">
        <v>112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4" t="s">
        <v>113</v>
      </c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</row>
    <row r="48" spans="1:44" ht="14.25">
      <c r="A48" s="82" t="s">
        <v>216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43" t="s">
        <v>215</v>
      </c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</row>
    <row r="49" spans="1:43" ht="15" customHeight="1">
      <c r="A49" s="41" t="s">
        <v>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4" t="s">
        <v>1</v>
      </c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</row>
    <row r="51" spans="1:64" ht="14.25" customHeight="1">
      <c r="A51" s="43" t="s">
        <v>250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</row>
    <row r="52" spans="1:64" ht="14.25" customHeight="1">
      <c r="A52" s="43" t="s">
        <v>251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</row>
    <row r="53" spans="1:64" ht="32.25" customHeight="1">
      <c r="A53" s="81" t="s">
        <v>254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64" ht="15">
      <c r="A54" s="45" t="s">
        <v>252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</row>
    <row r="55" spans="1:64" ht="46.5" customHeight="1">
      <c r="A55" s="81" t="s">
        <v>253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</row>
    <row r="56" spans="1:64" ht="14.25" customHeight="1">
      <c r="A56" s="43" t="s">
        <v>255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</row>
    <row r="57" spans="1:64" ht="105" customHeight="1">
      <c r="A57" s="81" t="s">
        <v>223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</row>
    <row r="58" spans="1:64" ht="14.25" customHeight="1">
      <c r="A58" s="43" t="s">
        <v>256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</row>
    <row r="59" spans="1:64" ht="14.25" customHeight="1">
      <c r="A59" s="43" t="s">
        <v>257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spans="1:64" ht="15" customHeight="1">
      <c r="A60" s="51" t="s">
        <v>258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2" spans="1:77" ht="22.5" customHeight="1">
      <c r="A62" s="22" t="s">
        <v>111</v>
      </c>
      <c r="B62" s="22"/>
      <c r="C62" s="22"/>
      <c r="D62" s="22"/>
      <c r="E62" s="22"/>
      <c r="F62" s="22"/>
      <c r="G62" s="27" t="s">
        <v>7</v>
      </c>
      <c r="H62" s="28"/>
      <c r="I62" s="28"/>
      <c r="J62" s="29"/>
      <c r="K62" s="22" t="s">
        <v>36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 t="s">
        <v>219</v>
      </c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 t="s">
        <v>221</v>
      </c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 t="s">
        <v>222</v>
      </c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</row>
    <row r="63" spans="1:77" ht="42" customHeight="1">
      <c r="A63" s="22"/>
      <c r="B63" s="22"/>
      <c r="C63" s="22"/>
      <c r="D63" s="22"/>
      <c r="E63" s="22"/>
      <c r="F63" s="22"/>
      <c r="G63" s="30"/>
      <c r="H63" s="31"/>
      <c r="I63" s="31"/>
      <c r="J63" s="3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 t="s">
        <v>9</v>
      </c>
      <c r="Y63" s="22"/>
      <c r="Z63" s="22"/>
      <c r="AA63" s="22"/>
      <c r="AB63" s="22"/>
      <c r="AC63" s="22" t="s">
        <v>8</v>
      </c>
      <c r="AD63" s="22"/>
      <c r="AE63" s="22"/>
      <c r="AF63" s="22"/>
      <c r="AG63" s="22"/>
      <c r="AH63" s="33" t="s">
        <v>114</v>
      </c>
      <c r="AI63" s="34"/>
      <c r="AJ63" s="35"/>
      <c r="AK63" s="22" t="s">
        <v>115</v>
      </c>
      <c r="AL63" s="22"/>
      <c r="AM63" s="22"/>
      <c r="AN63" s="22"/>
      <c r="AO63" s="22"/>
      <c r="AP63" s="22" t="s">
        <v>9</v>
      </c>
      <c r="AQ63" s="22"/>
      <c r="AR63" s="22"/>
      <c r="AS63" s="22"/>
      <c r="AT63" s="22"/>
      <c r="AU63" s="22" t="s">
        <v>8</v>
      </c>
      <c r="AV63" s="22"/>
      <c r="AW63" s="22"/>
      <c r="AX63" s="22"/>
      <c r="AY63" s="22"/>
      <c r="AZ63" s="33" t="s">
        <v>114</v>
      </c>
      <c r="BA63" s="34"/>
      <c r="BB63" s="35"/>
      <c r="BC63" s="22" t="s">
        <v>116</v>
      </c>
      <c r="BD63" s="22"/>
      <c r="BE63" s="22"/>
      <c r="BF63" s="22"/>
      <c r="BG63" s="22"/>
      <c r="BH63" s="22" t="s">
        <v>9</v>
      </c>
      <c r="BI63" s="22"/>
      <c r="BJ63" s="22"/>
      <c r="BK63" s="22"/>
      <c r="BL63" s="22"/>
      <c r="BM63" s="22" t="s">
        <v>8</v>
      </c>
      <c r="BN63" s="22"/>
      <c r="BO63" s="22"/>
      <c r="BP63" s="22"/>
      <c r="BQ63" s="22"/>
      <c r="BR63" s="33" t="s">
        <v>114</v>
      </c>
      <c r="BS63" s="34"/>
      <c r="BT63" s="35"/>
      <c r="BU63" s="22" t="s">
        <v>117</v>
      </c>
      <c r="BV63" s="22"/>
      <c r="BW63" s="22"/>
      <c r="BX63" s="22"/>
      <c r="BY63" s="22"/>
    </row>
    <row r="64" spans="1:77" ht="15" customHeight="1">
      <c r="A64" s="22">
        <v>1</v>
      </c>
      <c r="B64" s="22"/>
      <c r="C64" s="22"/>
      <c r="D64" s="22"/>
      <c r="E64" s="22"/>
      <c r="F64" s="22"/>
      <c r="G64" s="23">
        <v>2</v>
      </c>
      <c r="H64" s="24"/>
      <c r="I64" s="24"/>
      <c r="J64" s="25"/>
      <c r="K64" s="22">
        <v>3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>
        <v>4</v>
      </c>
      <c r="Y64" s="22"/>
      <c r="Z64" s="22"/>
      <c r="AA64" s="22"/>
      <c r="AB64" s="22"/>
      <c r="AC64" s="22">
        <v>5</v>
      </c>
      <c r="AD64" s="22"/>
      <c r="AE64" s="22"/>
      <c r="AF64" s="22"/>
      <c r="AG64" s="22"/>
      <c r="AH64" s="23">
        <v>6</v>
      </c>
      <c r="AI64" s="24"/>
      <c r="AJ64" s="25"/>
      <c r="AK64" s="22">
        <v>7</v>
      </c>
      <c r="AL64" s="22"/>
      <c r="AM64" s="22"/>
      <c r="AN64" s="22"/>
      <c r="AO64" s="22"/>
      <c r="AP64" s="22">
        <v>8</v>
      </c>
      <c r="AQ64" s="22"/>
      <c r="AR64" s="22"/>
      <c r="AS64" s="22"/>
      <c r="AT64" s="22"/>
      <c r="AU64" s="22">
        <v>9</v>
      </c>
      <c r="AV64" s="22"/>
      <c r="AW64" s="22"/>
      <c r="AX64" s="22"/>
      <c r="AY64" s="22"/>
      <c r="AZ64" s="23">
        <v>10</v>
      </c>
      <c r="BA64" s="24"/>
      <c r="BB64" s="25"/>
      <c r="BC64" s="22">
        <v>11</v>
      </c>
      <c r="BD64" s="22"/>
      <c r="BE64" s="22"/>
      <c r="BF64" s="22"/>
      <c r="BG64" s="22"/>
      <c r="BH64" s="22">
        <v>12</v>
      </c>
      <c r="BI64" s="22"/>
      <c r="BJ64" s="22"/>
      <c r="BK64" s="22"/>
      <c r="BL64" s="22"/>
      <c r="BM64" s="22">
        <v>13</v>
      </c>
      <c r="BN64" s="22"/>
      <c r="BO64" s="22"/>
      <c r="BP64" s="22"/>
      <c r="BQ64" s="22"/>
      <c r="BR64" s="23">
        <v>14</v>
      </c>
      <c r="BS64" s="24"/>
      <c r="BT64" s="25"/>
      <c r="BU64" s="22">
        <v>15</v>
      </c>
      <c r="BV64" s="22"/>
      <c r="BW64" s="22"/>
      <c r="BX64" s="22"/>
      <c r="BY64" s="22"/>
    </row>
    <row r="65" spans="1:79" ht="12.75" customHeight="1" hidden="1">
      <c r="A65" s="21" t="s">
        <v>37</v>
      </c>
      <c r="B65" s="21"/>
      <c r="C65" s="21"/>
      <c r="D65" s="21"/>
      <c r="E65" s="21"/>
      <c r="F65" s="21"/>
      <c r="G65" s="11" t="s">
        <v>75</v>
      </c>
      <c r="H65" s="12"/>
      <c r="I65" s="12"/>
      <c r="J65" s="13"/>
      <c r="K65" s="26" t="s">
        <v>76</v>
      </c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1" t="s">
        <v>84</v>
      </c>
      <c r="Y65" s="21"/>
      <c r="Z65" s="21"/>
      <c r="AA65" s="21"/>
      <c r="AB65" s="21"/>
      <c r="AC65" s="21" t="s">
        <v>85</v>
      </c>
      <c r="AD65" s="21"/>
      <c r="AE65" s="21"/>
      <c r="AF65" s="21"/>
      <c r="AG65" s="21"/>
      <c r="AH65" s="11" t="s">
        <v>118</v>
      </c>
      <c r="AI65" s="12"/>
      <c r="AJ65" s="13"/>
      <c r="AK65" s="14" t="s">
        <v>134</v>
      </c>
      <c r="AL65" s="14"/>
      <c r="AM65" s="14"/>
      <c r="AN65" s="14"/>
      <c r="AO65" s="14"/>
      <c r="AP65" s="21" t="s">
        <v>86</v>
      </c>
      <c r="AQ65" s="21"/>
      <c r="AR65" s="21"/>
      <c r="AS65" s="21"/>
      <c r="AT65" s="21"/>
      <c r="AU65" s="21" t="s">
        <v>87</v>
      </c>
      <c r="AV65" s="21"/>
      <c r="AW65" s="21"/>
      <c r="AX65" s="21"/>
      <c r="AY65" s="21"/>
      <c r="AZ65" s="11" t="s">
        <v>119</v>
      </c>
      <c r="BA65" s="12"/>
      <c r="BB65" s="13"/>
      <c r="BC65" s="14" t="s">
        <v>134</v>
      </c>
      <c r="BD65" s="14"/>
      <c r="BE65" s="14"/>
      <c r="BF65" s="14"/>
      <c r="BG65" s="14"/>
      <c r="BH65" s="21" t="s">
        <v>77</v>
      </c>
      <c r="BI65" s="21"/>
      <c r="BJ65" s="21"/>
      <c r="BK65" s="21"/>
      <c r="BL65" s="21"/>
      <c r="BM65" s="21" t="s">
        <v>78</v>
      </c>
      <c r="BN65" s="21"/>
      <c r="BO65" s="21"/>
      <c r="BP65" s="21"/>
      <c r="BQ65" s="21"/>
      <c r="BR65" s="11" t="s">
        <v>120</v>
      </c>
      <c r="BS65" s="12"/>
      <c r="BT65" s="13"/>
      <c r="BU65" s="14" t="s">
        <v>134</v>
      </c>
      <c r="BV65" s="14"/>
      <c r="BW65" s="14"/>
      <c r="BX65" s="14"/>
      <c r="BY65" s="14"/>
      <c r="CA65" t="s">
        <v>38</v>
      </c>
    </row>
    <row r="66" spans="1:79" s="6" customFormat="1" ht="38.25" customHeight="1">
      <c r="A66" s="38" t="s">
        <v>220</v>
      </c>
      <c r="B66" s="39"/>
      <c r="C66" s="39"/>
      <c r="D66" s="39"/>
      <c r="E66" s="39"/>
      <c r="F66" s="40"/>
      <c r="G66" s="8"/>
      <c r="H66" s="9"/>
      <c r="I66" s="9"/>
      <c r="J66" s="10"/>
      <c r="K66" s="15" t="s">
        <v>155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7"/>
      <c r="X66" s="36">
        <v>752976</v>
      </c>
      <c r="Y66" s="36"/>
      <c r="Z66" s="36"/>
      <c r="AA66" s="36"/>
      <c r="AB66" s="36"/>
      <c r="AC66" s="36">
        <v>0</v>
      </c>
      <c r="AD66" s="36"/>
      <c r="AE66" s="36"/>
      <c r="AF66" s="36"/>
      <c r="AG66" s="36"/>
      <c r="AH66" s="18">
        <v>0</v>
      </c>
      <c r="AI66" s="19"/>
      <c r="AJ66" s="20"/>
      <c r="AK66" s="36">
        <f aca="true" t="shared" si="0" ref="AK66:AK76">IF(ISNUMBER(X66),X66,0)+IF(ISNUMBER(AC66),AC66,0)</f>
        <v>752976</v>
      </c>
      <c r="AL66" s="36"/>
      <c r="AM66" s="36"/>
      <c r="AN66" s="36"/>
      <c r="AO66" s="36"/>
      <c r="AP66" s="36">
        <v>965200</v>
      </c>
      <c r="AQ66" s="36"/>
      <c r="AR66" s="36"/>
      <c r="AS66" s="36"/>
      <c r="AT66" s="36"/>
      <c r="AU66" s="36">
        <v>0</v>
      </c>
      <c r="AV66" s="36"/>
      <c r="AW66" s="36"/>
      <c r="AX66" s="36"/>
      <c r="AY66" s="36"/>
      <c r="AZ66" s="18">
        <v>0</v>
      </c>
      <c r="BA66" s="19"/>
      <c r="BB66" s="20"/>
      <c r="BC66" s="36">
        <f aca="true" t="shared" si="1" ref="BC66:BC76">IF(ISNUMBER(AP66),AP66,0)+IF(ISNUMBER(AU66),AU66,0)</f>
        <v>965200</v>
      </c>
      <c r="BD66" s="36"/>
      <c r="BE66" s="36"/>
      <c r="BF66" s="36"/>
      <c r="BG66" s="36"/>
      <c r="BH66" s="36">
        <v>483000</v>
      </c>
      <c r="BI66" s="36"/>
      <c r="BJ66" s="36"/>
      <c r="BK66" s="36"/>
      <c r="BL66" s="36"/>
      <c r="BM66" s="36">
        <v>0</v>
      </c>
      <c r="BN66" s="36"/>
      <c r="BO66" s="36"/>
      <c r="BP66" s="36"/>
      <c r="BQ66" s="36"/>
      <c r="BR66" s="18">
        <v>0</v>
      </c>
      <c r="BS66" s="19"/>
      <c r="BT66" s="20"/>
      <c r="BU66" s="36">
        <f aca="true" t="shared" si="2" ref="BU66:BU76">IF(ISNUMBER(BH66),BH66,0)+IF(ISNUMBER(BM66),BM66,0)</f>
        <v>483000</v>
      </c>
      <c r="BV66" s="36"/>
      <c r="BW66" s="36"/>
      <c r="BX66" s="36"/>
      <c r="BY66" s="36"/>
      <c r="CA66" s="6" t="s">
        <v>39</v>
      </c>
    </row>
    <row r="67" spans="1:77" s="5" customFormat="1" ht="25.5" customHeight="1">
      <c r="A67" s="94"/>
      <c r="B67" s="95"/>
      <c r="C67" s="95"/>
      <c r="D67" s="95"/>
      <c r="E67" s="95"/>
      <c r="F67" s="96"/>
      <c r="G67" s="11"/>
      <c r="H67" s="12"/>
      <c r="I67" s="12"/>
      <c r="J67" s="13"/>
      <c r="K67" s="97" t="s">
        <v>156</v>
      </c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9"/>
      <c r="X67" s="76">
        <v>752976</v>
      </c>
      <c r="Y67" s="76"/>
      <c r="Z67" s="76"/>
      <c r="AA67" s="76"/>
      <c r="AB67" s="76"/>
      <c r="AC67" s="76" t="s">
        <v>157</v>
      </c>
      <c r="AD67" s="76"/>
      <c r="AE67" s="76"/>
      <c r="AF67" s="76"/>
      <c r="AG67" s="76"/>
      <c r="AH67" s="73" t="s">
        <v>157</v>
      </c>
      <c r="AI67" s="74"/>
      <c r="AJ67" s="75"/>
      <c r="AK67" s="76">
        <f t="shared" si="0"/>
        <v>752976</v>
      </c>
      <c r="AL67" s="76"/>
      <c r="AM67" s="76"/>
      <c r="AN67" s="76"/>
      <c r="AO67" s="76"/>
      <c r="AP67" s="76">
        <v>965200</v>
      </c>
      <c r="AQ67" s="76"/>
      <c r="AR67" s="76"/>
      <c r="AS67" s="76"/>
      <c r="AT67" s="76"/>
      <c r="AU67" s="76" t="s">
        <v>157</v>
      </c>
      <c r="AV67" s="76"/>
      <c r="AW67" s="76"/>
      <c r="AX67" s="76"/>
      <c r="AY67" s="76"/>
      <c r="AZ67" s="73" t="s">
        <v>157</v>
      </c>
      <c r="BA67" s="74"/>
      <c r="BB67" s="75"/>
      <c r="BC67" s="76">
        <f t="shared" si="1"/>
        <v>965200</v>
      </c>
      <c r="BD67" s="76"/>
      <c r="BE67" s="76"/>
      <c r="BF67" s="76"/>
      <c r="BG67" s="76"/>
      <c r="BH67" s="76">
        <v>483000</v>
      </c>
      <c r="BI67" s="76"/>
      <c r="BJ67" s="76"/>
      <c r="BK67" s="76"/>
      <c r="BL67" s="76"/>
      <c r="BM67" s="76" t="s">
        <v>157</v>
      </c>
      <c r="BN67" s="76"/>
      <c r="BO67" s="76"/>
      <c r="BP67" s="76"/>
      <c r="BQ67" s="76"/>
      <c r="BR67" s="73" t="s">
        <v>157</v>
      </c>
      <c r="BS67" s="74"/>
      <c r="BT67" s="75"/>
      <c r="BU67" s="76">
        <f t="shared" si="2"/>
        <v>483000</v>
      </c>
      <c r="BV67" s="76"/>
      <c r="BW67" s="76"/>
      <c r="BX67" s="76"/>
      <c r="BY67" s="76"/>
    </row>
    <row r="68" spans="1:77" s="5" customFormat="1" ht="25.5" customHeight="1">
      <c r="A68" s="94"/>
      <c r="B68" s="95"/>
      <c r="C68" s="95"/>
      <c r="D68" s="95"/>
      <c r="E68" s="95"/>
      <c r="F68" s="96"/>
      <c r="G68" s="11"/>
      <c r="H68" s="12"/>
      <c r="I68" s="12"/>
      <c r="J68" s="13"/>
      <c r="K68" s="97" t="s">
        <v>158</v>
      </c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9"/>
      <c r="X68" s="76" t="s">
        <v>157</v>
      </c>
      <c r="Y68" s="76"/>
      <c r="Z68" s="76"/>
      <c r="AA68" s="76"/>
      <c r="AB68" s="76"/>
      <c r="AC68" s="76"/>
      <c r="AD68" s="76"/>
      <c r="AE68" s="76"/>
      <c r="AF68" s="76"/>
      <c r="AG68" s="76"/>
      <c r="AH68" s="73"/>
      <c r="AI68" s="74"/>
      <c r="AJ68" s="75"/>
      <c r="AK68" s="76">
        <f t="shared" si="0"/>
        <v>0</v>
      </c>
      <c r="AL68" s="76"/>
      <c r="AM68" s="76"/>
      <c r="AN68" s="76"/>
      <c r="AO68" s="76"/>
      <c r="AP68" s="76" t="s">
        <v>157</v>
      </c>
      <c r="AQ68" s="76"/>
      <c r="AR68" s="76"/>
      <c r="AS68" s="76"/>
      <c r="AT68" s="76"/>
      <c r="AU68" s="76"/>
      <c r="AV68" s="76"/>
      <c r="AW68" s="76"/>
      <c r="AX68" s="76"/>
      <c r="AY68" s="76"/>
      <c r="AZ68" s="73"/>
      <c r="BA68" s="74"/>
      <c r="BB68" s="75"/>
      <c r="BC68" s="76">
        <f t="shared" si="1"/>
        <v>0</v>
      </c>
      <c r="BD68" s="76"/>
      <c r="BE68" s="76"/>
      <c r="BF68" s="76"/>
      <c r="BG68" s="76"/>
      <c r="BH68" s="76" t="s">
        <v>157</v>
      </c>
      <c r="BI68" s="76"/>
      <c r="BJ68" s="76"/>
      <c r="BK68" s="76"/>
      <c r="BL68" s="76"/>
      <c r="BM68" s="76"/>
      <c r="BN68" s="76"/>
      <c r="BO68" s="76"/>
      <c r="BP68" s="76"/>
      <c r="BQ68" s="76"/>
      <c r="BR68" s="73"/>
      <c r="BS68" s="74"/>
      <c r="BT68" s="75"/>
      <c r="BU68" s="76">
        <f t="shared" si="2"/>
        <v>0</v>
      </c>
      <c r="BV68" s="76"/>
      <c r="BW68" s="76"/>
      <c r="BX68" s="76"/>
      <c r="BY68" s="76"/>
    </row>
    <row r="69" spans="1:77" s="5" customFormat="1" ht="38.25" customHeight="1">
      <c r="A69" s="94"/>
      <c r="B69" s="95"/>
      <c r="C69" s="95"/>
      <c r="D69" s="95"/>
      <c r="E69" s="95"/>
      <c r="F69" s="96"/>
      <c r="G69" s="11">
        <v>25010100</v>
      </c>
      <c r="H69" s="12"/>
      <c r="I69" s="12"/>
      <c r="J69" s="13"/>
      <c r="K69" s="97" t="s">
        <v>159</v>
      </c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9"/>
      <c r="X69" s="76" t="s">
        <v>157</v>
      </c>
      <c r="Y69" s="76"/>
      <c r="Z69" s="76"/>
      <c r="AA69" s="76"/>
      <c r="AB69" s="76"/>
      <c r="AC69" s="76"/>
      <c r="AD69" s="76"/>
      <c r="AE69" s="76"/>
      <c r="AF69" s="76"/>
      <c r="AG69" s="76"/>
      <c r="AH69" s="73"/>
      <c r="AI69" s="74"/>
      <c r="AJ69" s="75"/>
      <c r="AK69" s="76">
        <f t="shared" si="0"/>
        <v>0</v>
      </c>
      <c r="AL69" s="76"/>
      <c r="AM69" s="76"/>
      <c r="AN69" s="76"/>
      <c r="AO69" s="76"/>
      <c r="AP69" s="76" t="s">
        <v>157</v>
      </c>
      <c r="AQ69" s="76"/>
      <c r="AR69" s="76"/>
      <c r="AS69" s="76"/>
      <c r="AT69" s="76"/>
      <c r="AU69" s="76"/>
      <c r="AV69" s="76"/>
      <c r="AW69" s="76"/>
      <c r="AX69" s="76"/>
      <c r="AY69" s="76"/>
      <c r="AZ69" s="73"/>
      <c r="BA69" s="74"/>
      <c r="BB69" s="75"/>
      <c r="BC69" s="76">
        <f t="shared" si="1"/>
        <v>0</v>
      </c>
      <c r="BD69" s="76"/>
      <c r="BE69" s="76"/>
      <c r="BF69" s="76"/>
      <c r="BG69" s="76"/>
      <c r="BH69" s="76" t="s">
        <v>157</v>
      </c>
      <c r="BI69" s="76"/>
      <c r="BJ69" s="76"/>
      <c r="BK69" s="76"/>
      <c r="BL69" s="76"/>
      <c r="BM69" s="76"/>
      <c r="BN69" s="76"/>
      <c r="BO69" s="76"/>
      <c r="BP69" s="76"/>
      <c r="BQ69" s="76"/>
      <c r="BR69" s="73"/>
      <c r="BS69" s="74"/>
      <c r="BT69" s="75"/>
      <c r="BU69" s="76">
        <f t="shared" si="2"/>
        <v>0</v>
      </c>
      <c r="BV69" s="76"/>
      <c r="BW69" s="76"/>
      <c r="BX69" s="76"/>
      <c r="BY69" s="76"/>
    </row>
    <row r="70" spans="1:77" s="5" customFormat="1" ht="25.5" customHeight="1">
      <c r="A70" s="94"/>
      <c r="B70" s="95"/>
      <c r="C70" s="95"/>
      <c r="D70" s="95"/>
      <c r="E70" s="95"/>
      <c r="F70" s="96"/>
      <c r="G70" s="11">
        <v>25010200</v>
      </c>
      <c r="H70" s="12"/>
      <c r="I70" s="12"/>
      <c r="J70" s="13"/>
      <c r="K70" s="97" t="s">
        <v>160</v>
      </c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9"/>
      <c r="X70" s="76" t="s">
        <v>157</v>
      </c>
      <c r="Y70" s="76"/>
      <c r="Z70" s="76"/>
      <c r="AA70" s="76"/>
      <c r="AB70" s="76"/>
      <c r="AC70" s="76"/>
      <c r="AD70" s="76"/>
      <c r="AE70" s="76"/>
      <c r="AF70" s="76"/>
      <c r="AG70" s="76"/>
      <c r="AH70" s="73"/>
      <c r="AI70" s="74"/>
      <c r="AJ70" s="75"/>
      <c r="AK70" s="76">
        <f t="shared" si="0"/>
        <v>0</v>
      </c>
      <c r="AL70" s="76"/>
      <c r="AM70" s="76"/>
      <c r="AN70" s="76"/>
      <c r="AO70" s="76"/>
      <c r="AP70" s="76" t="s">
        <v>157</v>
      </c>
      <c r="AQ70" s="76"/>
      <c r="AR70" s="76"/>
      <c r="AS70" s="76"/>
      <c r="AT70" s="76"/>
      <c r="AU70" s="76"/>
      <c r="AV70" s="76"/>
      <c r="AW70" s="76"/>
      <c r="AX70" s="76"/>
      <c r="AY70" s="76"/>
      <c r="AZ70" s="73"/>
      <c r="BA70" s="74"/>
      <c r="BB70" s="75"/>
      <c r="BC70" s="76">
        <f t="shared" si="1"/>
        <v>0</v>
      </c>
      <c r="BD70" s="76"/>
      <c r="BE70" s="76"/>
      <c r="BF70" s="76"/>
      <c r="BG70" s="76"/>
      <c r="BH70" s="76" t="s">
        <v>157</v>
      </c>
      <c r="BI70" s="76"/>
      <c r="BJ70" s="76"/>
      <c r="BK70" s="76"/>
      <c r="BL70" s="76"/>
      <c r="BM70" s="76"/>
      <c r="BN70" s="76"/>
      <c r="BO70" s="76"/>
      <c r="BP70" s="76"/>
      <c r="BQ70" s="76"/>
      <c r="BR70" s="73"/>
      <c r="BS70" s="74"/>
      <c r="BT70" s="75"/>
      <c r="BU70" s="76">
        <f t="shared" si="2"/>
        <v>0</v>
      </c>
      <c r="BV70" s="76"/>
      <c r="BW70" s="76"/>
      <c r="BX70" s="76"/>
      <c r="BY70" s="76"/>
    </row>
    <row r="71" spans="1:77" s="5" customFormat="1" ht="25.5" customHeight="1">
      <c r="A71" s="94"/>
      <c r="B71" s="95"/>
      <c r="C71" s="95"/>
      <c r="D71" s="95"/>
      <c r="E71" s="95"/>
      <c r="F71" s="96"/>
      <c r="G71" s="11">
        <v>25010300</v>
      </c>
      <c r="H71" s="12"/>
      <c r="I71" s="12"/>
      <c r="J71" s="13"/>
      <c r="K71" s="97" t="s">
        <v>161</v>
      </c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9"/>
      <c r="X71" s="76" t="s">
        <v>157</v>
      </c>
      <c r="Y71" s="76"/>
      <c r="Z71" s="76"/>
      <c r="AA71" s="76"/>
      <c r="AB71" s="76"/>
      <c r="AC71" s="76"/>
      <c r="AD71" s="76"/>
      <c r="AE71" s="76"/>
      <c r="AF71" s="76"/>
      <c r="AG71" s="76"/>
      <c r="AH71" s="73"/>
      <c r="AI71" s="74"/>
      <c r="AJ71" s="75"/>
      <c r="AK71" s="76">
        <f t="shared" si="0"/>
        <v>0</v>
      </c>
      <c r="AL71" s="76"/>
      <c r="AM71" s="76"/>
      <c r="AN71" s="76"/>
      <c r="AO71" s="76"/>
      <c r="AP71" s="76" t="s">
        <v>157</v>
      </c>
      <c r="AQ71" s="76"/>
      <c r="AR71" s="76"/>
      <c r="AS71" s="76"/>
      <c r="AT71" s="76"/>
      <c r="AU71" s="76"/>
      <c r="AV71" s="76"/>
      <c r="AW71" s="76"/>
      <c r="AX71" s="76"/>
      <c r="AY71" s="76"/>
      <c r="AZ71" s="73"/>
      <c r="BA71" s="74"/>
      <c r="BB71" s="75"/>
      <c r="BC71" s="76">
        <f t="shared" si="1"/>
        <v>0</v>
      </c>
      <c r="BD71" s="76"/>
      <c r="BE71" s="76"/>
      <c r="BF71" s="76"/>
      <c r="BG71" s="76"/>
      <c r="BH71" s="76" t="s">
        <v>157</v>
      </c>
      <c r="BI71" s="76"/>
      <c r="BJ71" s="76"/>
      <c r="BK71" s="76"/>
      <c r="BL71" s="76"/>
      <c r="BM71" s="76"/>
      <c r="BN71" s="76"/>
      <c r="BO71" s="76"/>
      <c r="BP71" s="76"/>
      <c r="BQ71" s="76"/>
      <c r="BR71" s="73"/>
      <c r="BS71" s="74"/>
      <c r="BT71" s="75"/>
      <c r="BU71" s="76">
        <f t="shared" si="2"/>
        <v>0</v>
      </c>
      <c r="BV71" s="76"/>
      <c r="BW71" s="76"/>
      <c r="BX71" s="76"/>
      <c r="BY71" s="76"/>
    </row>
    <row r="72" spans="1:77" s="5" customFormat="1" ht="38.25" customHeight="1">
      <c r="A72" s="94"/>
      <c r="B72" s="95"/>
      <c r="C72" s="95"/>
      <c r="D72" s="95"/>
      <c r="E72" s="95"/>
      <c r="F72" s="96"/>
      <c r="G72" s="11">
        <v>25010400</v>
      </c>
      <c r="H72" s="12"/>
      <c r="I72" s="12"/>
      <c r="J72" s="13"/>
      <c r="K72" s="97" t="s">
        <v>162</v>
      </c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9"/>
      <c r="X72" s="76" t="s">
        <v>157</v>
      </c>
      <c r="Y72" s="76"/>
      <c r="Z72" s="76"/>
      <c r="AA72" s="76"/>
      <c r="AB72" s="76"/>
      <c r="AC72" s="76"/>
      <c r="AD72" s="76"/>
      <c r="AE72" s="76"/>
      <c r="AF72" s="76"/>
      <c r="AG72" s="76"/>
      <c r="AH72" s="73"/>
      <c r="AI72" s="74"/>
      <c r="AJ72" s="75"/>
      <c r="AK72" s="76">
        <f t="shared" si="0"/>
        <v>0</v>
      </c>
      <c r="AL72" s="76"/>
      <c r="AM72" s="76"/>
      <c r="AN72" s="76"/>
      <c r="AO72" s="76"/>
      <c r="AP72" s="76" t="s">
        <v>157</v>
      </c>
      <c r="AQ72" s="76"/>
      <c r="AR72" s="76"/>
      <c r="AS72" s="76"/>
      <c r="AT72" s="76"/>
      <c r="AU72" s="76"/>
      <c r="AV72" s="76"/>
      <c r="AW72" s="76"/>
      <c r="AX72" s="76"/>
      <c r="AY72" s="76"/>
      <c r="AZ72" s="73"/>
      <c r="BA72" s="74"/>
      <c r="BB72" s="75"/>
      <c r="BC72" s="76">
        <f t="shared" si="1"/>
        <v>0</v>
      </c>
      <c r="BD72" s="76"/>
      <c r="BE72" s="76"/>
      <c r="BF72" s="76"/>
      <c r="BG72" s="76"/>
      <c r="BH72" s="76" t="s">
        <v>157</v>
      </c>
      <c r="BI72" s="76"/>
      <c r="BJ72" s="76"/>
      <c r="BK72" s="76"/>
      <c r="BL72" s="76"/>
      <c r="BM72" s="76"/>
      <c r="BN72" s="76"/>
      <c r="BO72" s="76"/>
      <c r="BP72" s="76"/>
      <c r="BQ72" s="76"/>
      <c r="BR72" s="73"/>
      <c r="BS72" s="74"/>
      <c r="BT72" s="75"/>
      <c r="BU72" s="76">
        <f t="shared" si="2"/>
        <v>0</v>
      </c>
      <c r="BV72" s="76"/>
      <c r="BW72" s="76"/>
      <c r="BX72" s="76"/>
      <c r="BY72" s="76"/>
    </row>
    <row r="73" spans="1:77" s="5" customFormat="1" ht="12.75" customHeight="1">
      <c r="A73" s="94"/>
      <c r="B73" s="95"/>
      <c r="C73" s="95"/>
      <c r="D73" s="95"/>
      <c r="E73" s="95"/>
      <c r="F73" s="96"/>
      <c r="G73" s="11">
        <v>25020100</v>
      </c>
      <c r="H73" s="12"/>
      <c r="I73" s="12"/>
      <c r="J73" s="13"/>
      <c r="K73" s="97" t="s">
        <v>163</v>
      </c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9"/>
      <c r="X73" s="76" t="s">
        <v>157</v>
      </c>
      <c r="Y73" s="76"/>
      <c r="Z73" s="76"/>
      <c r="AA73" s="76"/>
      <c r="AB73" s="76"/>
      <c r="AC73" s="76"/>
      <c r="AD73" s="76"/>
      <c r="AE73" s="76"/>
      <c r="AF73" s="76"/>
      <c r="AG73" s="76"/>
      <c r="AH73" s="73"/>
      <c r="AI73" s="74"/>
      <c r="AJ73" s="75"/>
      <c r="AK73" s="76">
        <f t="shared" si="0"/>
        <v>0</v>
      </c>
      <c r="AL73" s="76"/>
      <c r="AM73" s="76"/>
      <c r="AN73" s="76"/>
      <c r="AO73" s="76"/>
      <c r="AP73" s="76" t="s">
        <v>157</v>
      </c>
      <c r="AQ73" s="76"/>
      <c r="AR73" s="76"/>
      <c r="AS73" s="76"/>
      <c r="AT73" s="76"/>
      <c r="AU73" s="76"/>
      <c r="AV73" s="76"/>
      <c r="AW73" s="76"/>
      <c r="AX73" s="76"/>
      <c r="AY73" s="76"/>
      <c r="AZ73" s="73"/>
      <c r="BA73" s="74"/>
      <c r="BB73" s="75"/>
      <c r="BC73" s="76">
        <f t="shared" si="1"/>
        <v>0</v>
      </c>
      <c r="BD73" s="76"/>
      <c r="BE73" s="76"/>
      <c r="BF73" s="76"/>
      <c r="BG73" s="76"/>
      <c r="BH73" s="76" t="s">
        <v>157</v>
      </c>
      <c r="BI73" s="76"/>
      <c r="BJ73" s="76"/>
      <c r="BK73" s="76"/>
      <c r="BL73" s="76"/>
      <c r="BM73" s="76"/>
      <c r="BN73" s="76"/>
      <c r="BO73" s="76"/>
      <c r="BP73" s="76"/>
      <c r="BQ73" s="76"/>
      <c r="BR73" s="73"/>
      <c r="BS73" s="74"/>
      <c r="BT73" s="75"/>
      <c r="BU73" s="76">
        <f t="shared" si="2"/>
        <v>0</v>
      </c>
      <c r="BV73" s="76"/>
      <c r="BW73" s="76"/>
      <c r="BX73" s="76"/>
      <c r="BY73" s="76"/>
    </row>
    <row r="74" spans="1:77" s="5" customFormat="1" ht="102" customHeight="1">
      <c r="A74" s="94"/>
      <c r="B74" s="95"/>
      <c r="C74" s="95"/>
      <c r="D74" s="95"/>
      <c r="E74" s="95"/>
      <c r="F74" s="96"/>
      <c r="G74" s="11">
        <v>25020200</v>
      </c>
      <c r="H74" s="12"/>
      <c r="I74" s="12"/>
      <c r="J74" s="13"/>
      <c r="K74" s="97" t="s">
        <v>164</v>
      </c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9"/>
      <c r="X74" s="76" t="s">
        <v>157</v>
      </c>
      <c r="Y74" s="76"/>
      <c r="Z74" s="76"/>
      <c r="AA74" s="76"/>
      <c r="AB74" s="76"/>
      <c r="AC74" s="76"/>
      <c r="AD74" s="76"/>
      <c r="AE74" s="76"/>
      <c r="AF74" s="76"/>
      <c r="AG74" s="76"/>
      <c r="AH74" s="73"/>
      <c r="AI74" s="74"/>
      <c r="AJ74" s="75"/>
      <c r="AK74" s="76">
        <f t="shared" si="0"/>
        <v>0</v>
      </c>
      <c r="AL74" s="76"/>
      <c r="AM74" s="76"/>
      <c r="AN74" s="76"/>
      <c r="AO74" s="76"/>
      <c r="AP74" s="76" t="s">
        <v>157</v>
      </c>
      <c r="AQ74" s="76"/>
      <c r="AR74" s="76"/>
      <c r="AS74" s="76"/>
      <c r="AT74" s="76"/>
      <c r="AU74" s="76"/>
      <c r="AV74" s="76"/>
      <c r="AW74" s="76"/>
      <c r="AX74" s="76"/>
      <c r="AY74" s="76"/>
      <c r="AZ74" s="73"/>
      <c r="BA74" s="74"/>
      <c r="BB74" s="75"/>
      <c r="BC74" s="76">
        <f t="shared" si="1"/>
        <v>0</v>
      </c>
      <c r="BD74" s="76"/>
      <c r="BE74" s="76"/>
      <c r="BF74" s="76"/>
      <c r="BG74" s="76"/>
      <c r="BH74" s="76" t="s">
        <v>157</v>
      </c>
      <c r="BI74" s="76"/>
      <c r="BJ74" s="76"/>
      <c r="BK74" s="76"/>
      <c r="BL74" s="76"/>
      <c r="BM74" s="76"/>
      <c r="BN74" s="76"/>
      <c r="BO74" s="76"/>
      <c r="BP74" s="76"/>
      <c r="BQ74" s="76"/>
      <c r="BR74" s="73"/>
      <c r="BS74" s="74"/>
      <c r="BT74" s="75"/>
      <c r="BU74" s="76">
        <f t="shared" si="2"/>
        <v>0</v>
      </c>
      <c r="BV74" s="76"/>
      <c r="BW74" s="76"/>
      <c r="BX74" s="76"/>
      <c r="BY74" s="76"/>
    </row>
    <row r="75" spans="1:77" s="5" customFormat="1" ht="102" customHeight="1">
      <c r="A75" s="94"/>
      <c r="B75" s="95"/>
      <c r="C75" s="95"/>
      <c r="D75" s="95"/>
      <c r="E75" s="95"/>
      <c r="F75" s="96"/>
      <c r="G75" s="11">
        <v>25020300</v>
      </c>
      <c r="H75" s="12"/>
      <c r="I75" s="12"/>
      <c r="J75" s="13"/>
      <c r="K75" s="97" t="s">
        <v>165</v>
      </c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9"/>
      <c r="X75" s="76" t="s">
        <v>157</v>
      </c>
      <c r="Y75" s="76"/>
      <c r="Z75" s="76"/>
      <c r="AA75" s="76"/>
      <c r="AB75" s="76"/>
      <c r="AC75" s="76"/>
      <c r="AD75" s="76"/>
      <c r="AE75" s="76"/>
      <c r="AF75" s="76"/>
      <c r="AG75" s="76"/>
      <c r="AH75" s="73"/>
      <c r="AI75" s="74"/>
      <c r="AJ75" s="75"/>
      <c r="AK75" s="76">
        <f t="shared" si="0"/>
        <v>0</v>
      </c>
      <c r="AL75" s="76"/>
      <c r="AM75" s="76"/>
      <c r="AN75" s="76"/>
      <c r="AO75" s="76"/>
      <c r="AP75" s="76" t="s">
        <v>157</v>
      </c>
      <c r="AQ75" s="76"/>
      <c r="AR75" s="76"/>
      <c r="AS75" s="76"/>
      <c r="AT75" s="76"/>
      <c r="AU75" s="76"/>
      <c r="AV75" s="76"/>
      <c r="AW75" s="76"/>
      <c r="AX75" s="76"/>
      <c r="AY75" s="76"/>
      <c r="AZ75" s="73"/>
      <c r="BA75" s="74"/>
      <c r="BB75" s="75"/>
      <c r="BC75" s="76">
        <f t="shared" si="1"/>
        <v>0</v>
      </c>
      <c r="BD75" s="76"/>
      <c r="BE75" s="76"/>
      <c r="BF75" s="76"/>
      <c r="BG75" s="76"/>
      <c r="BH75" s="76" t="s">
        <v>157</v>
      </c>
      <c r="BI75" s="76"/>
      <c r="BJ75" s="76"/>
      <c r="BK75" s="76"/>
      <c r="BL75" s="76"/>
      <c r="BM75" s="76"/>
      <c r="BN75" s="76"/>
      <c r="BO75" s="76"/>
      <c r="BP75" s="76"/>
      <c r="BQ75" s="76"/>
      <c r="BR75" s="73"/>
      <c r="BS75" s="74"/>
      <c r="BT75" s="75"/>
      <c r="BU75" s="76">
        <f t="shared" si="2"/>
        <v>0</v>
      </c>
      <c r="BV75" s="76"/>
      <c r="BW75" s="76"/>
      <c r="BX75" s="76"/>
      <c r="BY75" s="76"/>
    </row>
    <row r="76" spans="1:77" s="6" customFormat="1" ht="12.75" customHeight="1">
      <c r="A76" s="38" t="s">
        <v>142</v>
      </c>
      <c r="B76" s="39"/>
      <c r="C76" s="39"/>
      <c r="D76" s="39"/>
      <c r="E76" s="39"/>
      <c r="F76" s="40"/>
      <c r="G76" s="8"/>
      <c r="H76" s="9"/>
      <c r="I76" s="9"/>
      <c r="J76" s="10"/>
      <c r="K76" s="15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7"/>
      <c r="X76" s="36">
        <v>752976</v>
      </c>
      <c r="Y76" s="36"/>
      <c r="Z76" s="36"/>
      <c r="AA76" s="36"/>
      <c r="AB76" s="36"/>
      <c r="AC76" s="36">
        <v>0</v>
      </c>
      <c r="AD76" s="36"/>
      <c r="AE76" s="36"/>
      <c r="AF76" s="36"/>
      <c r="AG76" s="36"/>
      <c r="AH76" s="18">
        <v>0</v>
      </c>
      <c r="AI76" s="19"/>
      <c r="AJ76" s="20"/>
      <c r="AK76" s="36">
        <f t="shared" si="0"/>
        <v>752976</v>
      </c>
      <c r="AL76" s="36"/>
      <c r="AM76" s="36"/>
      <c r="AN76" s="36"/>
      <c r="AO76" s="36"/>
      <c r="AP76" s="36">
        <v>965200</v>
      </c>
      <c r="AQ76" s="36"/>
      <c r="AR76" s="36"/>
      <c r="AS76" s="36"/>
      <c r="AT76" s="36"/>
      <c r="AU76" s="36">
        <v>0</v>
      </c>
      <c r="AV76" s="36"/>
      <c r="AW76" s="36"/>
      <c r="AX76" s="36"/>
      <c r="AY76" s="36"/>
      <c r="AZ76" s="18">
        <v>0</v>
      </c>
      <c r="BA76" s="19"/>
      <c r="BB76" s="20"/>
      <c r="BC76" s="36">
        <f t="shared" si="1"/>
        <v>965200</v>
      </c>
      <c r="BD76" s="36"/>
      <c r="BE76" s="36"/>
      <c r="BF76" s="36"/>
      <c r="BG76" s="36"/>
      <c r="BH76" s="36">
        <v>483000</v>
      </c>
      <c r="BI76" s="36"/>
      <c r="BJ76" s="36"/>
      <c r="BK76" s="36"/>
      <c r="BL76" s="36"/>
      <c r="BM76" s="36">
        <v>0</v>
      </c>
      <c r="BN76" s="36"/>
      <c r="BO76" s="36"/>
      <c r="BP76" s="36"/>
      <c r="BQ76" s="36"/>
      <c r="BR76" s="18">
        <v>0</v>
      </c>
      <c r="BS76" s="19"/>
      <c r="BT76" s="20"/>
      <c r="BU76" s="36">
        <f t="shared" si="2"/>
        <v>483000</v>
      </c>
      <c r="BV76" s="36"/>
      <c r="BW76" s="36"/>
      <c r="BX76" s="36"/>
      <c r="BY76" s="36"/>
    </row>
    <row r="78" spans="1:64" ht="14.25" customHeight="1">
      <c r="A78" s="43" t="s">
        <v>259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</row>
    <row r="79" spans="1:49" ht="15" customHeight="1">
      <c r="A79" s="51" t="s">
        <v>258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</row>
    <row r="81" spans="1:59" ht="22.5" customHeight="1">
      <c r="A81" s="22" t="s">
        <v>111</v>
      </c>
      <c r="B81" s="22"/>
      <c r="C81" s="22"/>
      <c r="D81" s="22"/>
      <c r="E81" s="22"/>
      <c r="F81" s="22"/>
      <c r="G81" s="27" t="s">
        <v>7</v>
      </c>
      <c r="H81" s="28"/>
      <c r="I81" s="28"/>
      <c r="J81" s="29"/>
      <c r="K81" s="22" t="s">
        <v>36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 t="s">
        <v>214</v>
      </c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 t="s">
        <v>224</v>
      </c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</row>
    <row r="82" spans="1:59" ht="33.75" customHeight="1">
      <c r="A82" s="22"/>
      <c r="B82" s="22"/>
      <c r="C82" s="22"/>
      <c r="D82" s="22"/>
      <c r="E82" s="22"/>
      <c r="F82" s="22"/>
      <c r="G82" s="30"/>
      <c r="H82" s="31"/>
      <c r="I82" s="31"/>
      <c r="J82" s="3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 t="s">
        <v>9</v>
      </c>
      <c r="Y82" s="22"/>
      <c r="Z82" s="22"/>
      <c r="AA82" s="22"/>
      <c r="AB82" s="22"/>
      <c r="AC82" s="22" t="s">
        <v>8</v>
      </c>
      <c r="AD82" s="22"/>
      <c r="AE82" s="22"/>
      <c r="AF82" s="22"/>
      <c r="AG82" s="22"/>
      <c r="AH82" s="33" t="s">
        <v>114</v>
      </c>
      <c r="AI82" s="34"/>
      <c r="AJ82" s="35"/>
      <c r="AK82" s="22" t="s">
        <v>115</v>
      </c>
      <c r="AL82" s="22"/>
      <c r="AM82" s="22"/>
      <c r="AN82" s="22"/>
      <c r="AO82" s="22"/>
      <c r="AP82" s="22" t="s">
        <v>9</v>
      </c>
      <c r="AQ82" s="22"/>
      <c r="AR82" s="22"/>
      <c r="AS82" s="22"/>
      <c r="AT82" s="22"/>
      <c r="AU82" s="22" t="s">
        <v>8</v>
      </c>
      <c r="AV82" s="22"/>
      <c r="AW82" s="22"/>
      <c r="AX82" s="22"/>
      <c r="AY82" s="22"/>
      <c r="AZ82" s="33" t="s">
        <v>114</v>
      </c>
      <c r="BA82" s="34"/>
      <c r="BB82" s="35"/>
      <c r="BC82" s="22" t="s">
        <v>116</v>
      </c>
      <c r="BD82" s="22"/>
      <c r="BE82" s="22"/>
      <c r="BF82" s="22"/>
      <c r="BG82" s="22"/>
    </row>
    <row r="83" spans="1:59" ht="15" customHeight="1">
      <c r="A83" s="22">
        <v>1</v>
      </c>
      <c r="B83" s="22"/>
      <c r="C83" s="22"/>
      <c r="D83" s="22"/>
      <c r="E83" s="22"/>
      <c r="F83" s="22"/>
      <c r="G83" s="23">
        <v>2</v>
      </c>
      <c r="H83" s="24"/>
      <c r="I83" s="24"/>
      <c r="J83" s="25"/>
      <c r="K83" s="22">
        <v>3</v>
      </c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>
        <v>4</v>
      </c>
      <c r="Y83" s="22"/>
      <c r="Z83" s="22"/>
      <c r="AA83" s="22"/>
      <c r="AB83" s="22"/>
      <c r="AC83" s="22">
        <v>5</v>
      </c>
      <c r="AD83" s="22"/>
      <c r="AE83" s="22"/>
      <c r="AF83" s="22"/>
      <c r="AG83" s="22"/>
      <c r="AH83" s="23">
        <v>6</v>
      </c>
      <c r="AI83" s="24"/>
      <c r="AJ83" s="25"/>
      <c r="AK83" s="22">
        <v>7</v>
      </c>
      <c r="AL83" s="22"/>
      <c r="AM83" s="22"/>
      <c r="AN83" s="22"/>
      <c r="AO83" s="22"/>
      <c r="AP83" s="22">
        <v>8</v>
      </c>
      <c r="AQ83" s="22"/>
      <c r="AR83" s="22"/>
      <c r="AS83" s="22"/>
      <c r="AT83" s="22"/>
      <c r="AU83" s="22">
        <v>9</v>
      </c>
      <c r="AV83" s="22"/>
      <c r="AW83" s="22"/>
      <c r="AX83" s="22"/>
      <c r="AY83" s="22"/>
      <c r="AZ83" s="23">
        <v>10</v>
      </c>
      <c r="BA83" s="24"/>
      <c r="BB83" s="25"/>
      <c r="BC83" s="22">
        <v>11</v>
      </c>
      <c r="BD83" s="22"/>
      <c r="BE83" s="22"/>
      <c r="BF83" s="22"/>
      <c r="BG83" s="22"/>
    </row>
    <row r="84" spans="1:79" ht="12.75" customHeight="1" hidden="1">
      <c r="A84" s="72" t="s">
        <v>37</v>
      </c>
      <c r="B84" s="72"/>
      <c r="C84" s="72"/>
      <c r="D84" s="72"/>
      <c r="E84" s="72"/>
      <c r="F84" s="72"/>
      <c r="G84" s="11" t="s">
        <v>75</v>
      </c>
      <c r="H84" s="12"/>
      <c r="I84" s="12"/>
      <c r="J84" s="13"/>
      <c r="K84" s="26" t="s">
        <v>76</v>
      </c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1" t="s">
        <v>79</v>
      </c>
      <c r="Y84" s="21"/>
      <c r="Z84" s="21"/>
      <c r="AA84" s="21"/>
      <c r="AB84" s="21"/>
      <c r="AC84" s="21" t="s">
        <v>80</v>
      </c>
      <c r="AD84" s="21"/>
      <c r="AE84" s="21"/>
      <c r="AF84" s="21"/>
      <c r="AG84" s="21"/>
      <c r="AH84" s="11" t="s">
        <v>121</v>
      </c>
      <c r="AI84" s="12"/>
      <c r="AJ84" s="13"/>
      <c r="AK84" s="14" t="s">
        <v>134</v>
      </c>
      <c r="AL84" s="14"/>
      <c r="AM84" s="14"/>
      <c r="AN84" s="14"/>
      <c r="AO84" s="14"/>
      <c r="AP84" s="21" t="s">
        <v>81</v>
      </c>
      <c r="AQ84" s="21"/>
      <c r="AR84" s="21"/>
      <c r="AS84" s="21"/>
      <c r="AT84" s="21"/>
      <c r="AU84" s="21" t="s">
        <v>82</v>
      </c>
      <c r="AV84" s="21"/>
      <c r="AW84" s="21"/>
      <c r="AX84" s="21"/>
      <c r="AY84" s="21"/>
      <c r="AZ84" s="11" t="s">
        <v>122</v>
      </c>
      <c r="BA84" s="12"/>
      <c r="BB84" s="13"/>
      <c r="BC84" s="14" t="s">
        <v>134</v>
      </c>
      <c r="BD84" s="14"/>
      <c r="BE84" s="14"/>
      <c r="BF84" s="14"/>
      <c r="BG84" s="14"/>
      <c r="CA84" t="s">
        <v>40</v>
      </c>
    </row>
    <row r="85" spans="1:79" s="6" customFormat="1" ht="38.25" customHeight="1">
      <c r="A85" s="38">
        <v>215031</v>
      </c>
      <c r="B85" s="39"/>
      <c r="C85" s="39"/>
      <c r="D85" s="39"/>
      <c r="E85" s="39"/>
      <c r="F85" s="40"/>
      <c r="G85" s="8"/>
      <c r="H85" s="9"/>
      <c r="I85" s="9"/>
      <c r="J85" s="10"/>
      <c r="K85" s="15" t="s">
        <v>155</v>
      </c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7"/>
      <c r="X85" s="18">
        <v>1051900</v>
      </c>
      <c r="Y85" s="19"/>
      <c r="Z85" s="19"/>
      <c r="AA85" s="19"/>
      <c r="AB85" s="20"/>
      <c r="AC85" s="18">
        <v>0</v>
      </c>
      <c r="AD85" s="19"/>
      <c r="AE85" s="19"/>
      <c r="AF85" s="19"/>
      <c r="AG85" s="20"/>
      <c r="AH85" s="18">
        <v>0</v>
      </c>
      <c r="AI85" s="19"/>
      <c r="AJ85" s="20"/>
      <c r="AK85" s="18">
        <f aca="true" t="shared" si="3" ref="AK85:AK95">IF(ISNUMBER(X85),X85,0)+IF(ISNUMBER(AC85),AC85,0)</f>
        <v>1051900</v>
      </c>
      <c r="AL85" s="19"/>
      <c r="AM85" s="19"/>
      <c r="AN85" s="19"/>
      <c r="AO85" s="20"/>
      <c r="AP85" s="18">
        <v>1157090</v>
      </c>
      <c r="AQ85" s="19"/>
      <c r="AR85" s="19"/>
      <c r="AS85" s="19"/>
      <c r="AT85" s="20"/>
      <c r="AU85" s="18">
        <v>0</v>
      </c>
      <c r="AV85" s="19"/>
      <c r="AW85" s="19"/>
      <c r="AX85" s="19"/>
      <c r="AY85" s="20"/>
      <c r="AZ85" s="18">
        <v>0</v>
      </c>
      <c r="BA85" s="19"/>
      <c r="BB85" s="20"/>
      <c r="BC85" s="18">
        <f aca="true" t="shared" si="4" ref="BC85:BC95">IF(ISNUMBER(AP85),AP85,0)+IF(ISNUMBER(AU85),AU85,0)</f>
        <v>1157090</v>
      </c>
      <c r="BD85" s="19"/>
      <c r="BE85" s="19"/>
      <c r="BF85" s="19"/>
      <c r="BG85" s="20"/>
      <c r="CA85" s="6" t="s">
        <v>41</v>
      </c>
    </row>
    <row r="86" spans="1:59" s="5" customFormat="1" ht="25.5" customHeight="1">
      <c r="A86" s="94">
        <v>215031</v>
      </c>
      <c r="B86" s="95"/>
      <c r="C86" s="95"/>
      <c r="D86" s="95"/>
      <c r="E86" s="95"/>
      <c r="F86" s="96"/>
      <c r="G86" s="11"/>
      <c r="H86" s="12"/>
      <c r="I86" s="12"/>
      <c r="J86" s="13"/>
      <c r="K86" s="97" t="s">
        <v>156</v>
      </c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9"/>
      <c r="X86" s="73">
        <v>1051900</v>
      </c>
      <c r="Y86" s="74"/>
      <c r="Z86" s="74"/>
      <c r="AA86" s="74"/>
      <c r="AB86" s="75"/>
      <c r="AC86" s="73" t="s">
        <v>157</v>
      </c>
      <c r="AD86" s="74"/>
      <c r="AE86" s="74"/>
      <c r="AF86" s="74"/>
      <c r="AG86" s="75"/>
      <c r="AH86" s="73" t="s">
        <v>157</v>
      </c>
      <c r="AI86" s="74"/>
      <c r="AJ86" s="75"/>
      <c r="AK86" s="73">
        <f t="shared" si="3"/>
        <v>1051900</v>
      </c>
      <c r="AL86" s="74"/>
      <c r="AM86" s="74"/>
      <c r="AN86" s="74"/>
      <c r="AO86" s="75"/>
      <c r="AP86" s="73">
        <v>1157090</v>
      </c>
      <c r="AQ86" s="74"/>
      <c r="AR86" s="74"/>
      <c r="AS86" s="74"/>
      <c r="AT86" s="75"/>
      <c r="AU86" s="73" t="s">
        <v>157</v>
      </c>
      <c r="AV86" s="74"/>
      <c r="AW86" s="74"/>
      <c r="AX86" s="74"/>
      <c r="AY86" s="75"/>
      <c r="AZ86" s="73" t="s">
        <v>157</v>
      </c>
      <c r="BA86" s="74"/>
      <c r="BB86" s="75"/>
      <c r="BC86" s="73">
        <f t="shared" si="4"/>
        <v>1157090</v>
      </c>
      <c r="BD86" s="74"/>
      <c r="BE86" s="74"/>
      <c r="BF86" s="74"/>
      <c r="BG86" s="75"/>
    </row>
    <row r="87" spans="1:59" s="5" customFormat="1" ht="25.5" customHeight="1">
      <c r="A87" s="94">
        <v>215031</v>
      </c>
      <c r="B87" s="95"/>
      <c r="C87" s="95"/>
      <c r="D87" s="95"/>
      <c r="E87" s="95"/>
      <c r="F87" s="96"/>
      <c r="G87" s="11"/>
      <c r="H87" s="12"/>
      <c r="I87" s="12"/>
      <c r="J87" s="13"/>
      <c r="K87" s="97" t="s">
        <v>158</v>
      </c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9"/>
      <c r="X87" s="73" t="s">
        <v>157</v>
      </c>
      <c r="Y87" s="74"/>
      <c r="Z87" s="74"/>
      <c r="AA87" s="74"/>
      <c r="AB87" s="75"/>
      <c r="AC87" s="73"/>
      <c r="AD87" s="74"/>
      <c r="AE87" s="74"/>
      <c r="AF87" s="74"/>
      <c r="AG87" s="75"/>
      <c r="AH87" s="73"/>
      <c r="AI87" s="74"/>
      <c r="AJ87" s="75"/>
      <c r="AK87" s="73">
        <f t="shared" si="3"/>
        <v>0</v>
      </c>
      <c r="AL87" s="74"/>
      <c r="AM87" s="74"/>
      <c r="AN87" s="74"/>
      <c r="AO87" s="75"/>
      <c r="AP87" s="73" t="s">
        <v>157</v>
      </c>
      <c r="AQ87" s="74"/>
      <c r="AR87" s="74"/>
      <c r="AS87" s="74"/>
      <c r="AT87" s="75"/>
      <c r="AU87" s="73"/>
      <c r="AV87" s="74"/>
      <c r="AW87" s="74"/>
      <c r="AX87" s="74"/>
      <c r="AY87" s="75"/>
      <c r="AZ87" s="73"/>
      <c r="BA87" s="74"/>
      <c r="BB87" s="75"/>
      <c r="BC87" s="73">
        <f t="shared" si="4"/>
        <v>0</v>
      </c>
      <c r="BD87" s="74"/>
      <c r="BE87" s="74"/>
      <c r="BF87" s="74"/>
      <c r="BG87" s="75"/>
    </row>
    <row r="88" spans="1:59" s="5" customFormat="1" ht="38.25" customHeight="1">
      <c r="A88" s="94">
        <v>215031</v>
      </c>
      <c r="B88" s="95"/>
      <c r="C88" s="95"/>
      <c r="D88" s="95"/>
      <c r="E88" s="95"/>
      <c r="F88" s="96"/>
      <c r="G88" s="11">
        <v>25010100</v>
      </c>
      <c r="H88" s="12"/>
      <c r="I88" s="12"/>
      <c r="J88" s="13"/>
      <c r="K88" s="97" t="s">
        <v>159</v>
      </c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9"/>
      <c r="X88" s="73" t="s">
        <v>157</v>
      </c>
      <c r="Y88" s="74"/>
      <c r="Z88" s="74"/>
      <c r="AA88" s="74"/>
      <c r="AB88" s="75"/>
      <c r="AC88" s="73"/>
      <c r="AD88" s="74"/>
      <c r="AE88" s="74"/>
      <c r="AF88" s="74"/>
      <c r="AG88" s="75"/>
      <c r="AH88" s="73"/>
      <c r="AI88" s="74"/>
      <c r="AJ88" s="75"/>
      <c r="AK88" s="73">
        <f t="shared" si="3"/>
        <v>0</v>
      </c>
      <c r="AL88" s="74"/>
      <c r="AM88" s="74"/>
      <c r="AN88" s="74"/>
      <c r="AO88" s="75"/>
      <c r="AP88" s="73" t="s">
        <v>157</v>
      </c>
      <c r="AQ88" s="74"/>
      <c r="AR88" s="74"/>
      <c r="AS88" s="74"/>
      <c r="AT88" s="75"/>
      <c r="AU88" s="73"/>
      <c r="AV88" s="74"/>
      <c r="AW88" s="74"/>
      <c r="AX88" s="74"/>
      <c r="AY88" s="75"/>
      <c r="AZ88" s="73"/>
      <c r="BA88" s="74"/>
      <c r="BB88" s="75"/>
      <c r="BC88" s="73">
        <f t="shared" si="4"/>
        <v>0</v>
      </c>
      <c r="BD88" s="74"/>
      <c r="BE88" s="74"/>
      <c r="BF88" s="74"/>
      <c r="BG88" s="75"/>
    </row>
    <row r="89" spans="1:59" s="5" customFormat="1" ht="25.5" customHeight="1">
      <c r="A89" s="94">
        <v>215031</v>
      </c>
      <c r="B89" s="95"/>
      <c r="C89" s="95"/>
      <c r="D89" s="95"/>
      <c r="E89" s="95"/>
      <c r="F89" s="96"/>
      <c r="G89" s="11">
        <v>25010200</v>
      </c>
      <c r="H89" s="12"/>
      <c r="I89" s="12"/>
      <c r="J89" s="13"/>
      <c r="K89" s="97" t="s">
        <v>160</v>
      </c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9"/>
      <c r="X89" s="73" t="s">
        <v>157</v>
      </c>
      <c r="Y89" s="74"/>
      <c r="Z89" s="74"/>
      <c r="AA89" s="74"/>
      <c r="AB89" s="75"/>
      <c r="AC89" s="73"/>
      <c r="AD89" s="74"/>
      <c r="AE89" s="74"/>
      <c r="AF89" s="74"/>
      <c r="AG89" s="75"/>
      <c r="AH89" s="73"/>
      <c r="AI89" s="74"/>
      <c r="AJ89" s="75"/>
      <c r="AK89" s="73">
        <f t="shared" si="3"/>
        <v>0</v>
      </c>
      <c r="AL89" s="74"/>
      <c r="AM89" s="74"/>
      <c r="AN89" s="74"/>
      <c r="AO89" s="75"/>
      <c r="AP89" s="73" t="s">
        <v>157</v>
      </c>
      <c r="AQ89" s="74"/>
      <c r="AR89" s="74"/>
      <c r="AS89" s="74"/>
      <c r="AT89" s="75"/>
      <c r="AU89" s="73"/>
      <c r="AV89" s="74"/>
      <c r="AW89" s="74"/>
      <c r="AX89" s="74"/>
      <c r="AY89" s="75"/>
      <c r="AZ89" s="73"/>
      <c r="BA89" s="74"/>
      <c r="BB89" s="75"/>
      <c r="BC89" s="73">
        <f t="shared" si="4"/>
        <v>0</v>
      </c>
      <c r="BD89" s="74"/>
      <c r="BE89" s="74"/>
      <c r="BF89" s="74"/>
      <c r="BG89" s="75"/>
    </row>
    <row r="90" spans="1:59" s="5" customFormat="1" ht="25.5" customHeight="1">
      <c r="A90" s="94">
        <v>215031</v>
      </c>
      <c r="B90" s="95"/>
      <c r="C90" s="95"/>
      <c r="D90" s="95"/>
      <c r="E90" s="95"/>
      <c r="F90" s="96"/>
      <c r="G90" s="11">
        <v>25010300</v>
      </c>
      <c r="H90" s="12"/>
      <c r="I90" s="12"/>
      <c r="J90" s="13"/>
      <c r="K90" s="97" t="s">
        <v>161</v>
      </c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9"/>
      <c r="X90" s="73" t="s">
        <v>157</v>
      </c>
      <c r="Y90" s="74"/>
      <c r="Z90" s="74"/>
      <c r="AA90" s="74"/>
      <c r="AB90" s="75"/>
      <c r="AC90" s="73"/>
      <c r="AD90" s="74"/>
      <c r="AE90" s="74"/>
      <c r="AF90" s="74"/>
      <c r="AG90" s="75"/>
      <c r="AH90" s="73"/>
      <c r="AI90" s="74"/>
      <c r="AJ90" s="75"/>
      <c r="AK90" s="73">
        <f t="shared" si="3"/>
        <v>0</v>
      </c>
      <c r="AL90" s="74"/>
      <c r="AM90" s="74"/>
      <c r="AN90" s="74"/>
      <c r="AO90" s="75"/>
      <c r="AP90" s="73" t="s">
        <v>157</v>
      </c>
      <c r="AQ90" s="74"/>
      <c r="AR90" s="74"/>
      <c r="AS90" s="74"/>
      <c r="AT90" s="75"/>
      <c r="AU90" s="73"/>
      <c r="AV90" s="74"/>
      <c r="AW90" s="74"/>
      <c r="AX90" s="74"/>
      <c r="AY90" s="75"/>
      <c r="AZ90" s="73"/>
      <c r="BA90" s="74"/>
      <c r="BB90" s="75"/>
      <c r="BC90" s="73">
        <f t="shared" si="4"/>
        <v>0</v>
      </c>
      <c r="BD90" s="74"/>
      <c r="BE90" s="74"/>
      <c r="BF90" s="74"/>
      <c r="BG90" s="75"/>
    </row>
    <row r="91" spans="1:59" s="5" customFormat="1" ht="38.25" customHeight="1">
      <c r="A91" s="94">
        <v>215031</v>
      </c>
      <c r="B91" s="95"/>
      <c r="C91" s="95"/>
      <c r="D91" s="95"/>
      <c r="E91" s="95"/>
      <c r="F91" s="96"/>
      <c r="G91" s="11">
        <v>25010400</v>
      </c>
      <c r="H91" s="12"/>
      <c r="I91" s="12"/>
      <c r="J91" s="13"/>
      <c r="K91" s="97" t="s">
        <v>162</v>
      </c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9"/>
      <c r="X91" s="73" t="s">
        <v>157</v>
      </c>
      <c r="Y91" s="74"/>
      <c r="Z91" s="74"/>
      <c r="AA91" s="74"/>
      <c r="AB91" s="75"/>
      <c r="AC91" s="73"/>
      <c r="AD91" s="74"/>
      <c r="AE91" s="74"/>
      <c r="AF91" s="74"/>
      <c r="AG91" s="75"/>
      <c r="AH91" s="73"/>
      <c r="AI91" s="74"/>
      <c r="AJ91" s="75"/>
      <c r="AK91" s="73">
        <f t="shared" si="3"/>
        <v>0</v>
      </c>
      <c r="AL91" s="74"/>
      <c r="AM91" s="74"/>
      <c r="AN91" s="74"/>
      <c r="AO91" s="75"/>
      <c r="AP91" s="73" t="s">
        <v>157</v>
      </c>
      <c r="AQ91" s="74"/>
      <c r="AR91" s="74"/>
      <c r="AS91" s="74"/>
      <c r="AT91" s="75"/>
      <c r="AU91" s="73"/>
      <c r="AV91" s="74"/>
      <c r="AW91" s="74"/>
      <c r="AX91" s="74"/>
      <c r="AY91" s="75"/>
      <c r="AZ91" s="73"/>
      <c r="BA91" s="74"/>
      <c r="BB91" s="75"/>
      <c r="BC91" s="73">
        <f t="shared" si="4"/>
        <v>0</v>
      </c>
      <c r="BD91" s="74"/>
      <c r="BE91" s="74"/>
      <c r="BF91" s="74"/>
      <c r="BG91" s="75"/>
    </row>
    <row r="92" spans="1:59" s="5" customFormat="1" ht="12.75" customHeight="1">
      <c r="A92" s="94">
        <v>215031</v>
      </c>
      <c r="B92" s="95"/>
      <c r="C92" s="95"/>
      <c r="D92" s="95"/>
      <c r="E92" s="95"/>
      <c r="F92" s="96"/>
      <c r="G92" s="11">
        <v>25020100</v>
      </c>
      <c r="H92" s="12"/>
      <c r="I92" s="12"/>
      <c r="J92" s="13"/>
      <c r="K92" s="97" t="s">
        <v>163</v>
      </c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9"/>
      <c r="X92" s="73" t="s">
        <v>157</v>
      </c>
      <c r="Y92" s="74"/>
      <c r="Z92" s="74"/>
      <c r="AA92" s="74"/>
      <c r="AB92" s="75"/>
      <c r="AC92" s="73"/>
      <c r="AD92" s="74"/>
      <c r="AE92" s="74"/>
      <c r="AF92" s="74"/>
      <c r="AG92" s="75"/>
      <c r="AH92" s="73"/>
      <c r="AI92" s="74"/>
      <c r="AJ92" s="75"/>
      <c r="AK92" s="73">
        <f t="shared" si="3"/>
        <v>0</v>
      </c>
      <c r="AL92" s="74"/>
      <c r="AM92" s="74"/>
      <c r="AN92" s="74"/>
      <c r="AO92" s="75"/>
      <c r="AP92" s="73" t="s">
        <v>157</v>
      </c>
      <c r="AQ92" s="74"/>
      <c r="AR92" s="74"/>
      <c r="AS92" s="74"/>
      <c r="AT92" s="75"/>
      <c r="AU92" s="73"/>
      <c r="AV92" s="74"/>
      <c r="AW92" s="74"/>
      <c r="AX92" s="74"/>
      <c r="AY92" s="75"/>
      <c r="AZ92" s="73"/>
      <c r="BA92" s="74"/>
      <c r="BB92" s="75"/>
      <c r="BC92" s="73">
        <f t="shared" si="4"/>
        <v>0</v>
      </c>
      <c r="BD92" s="74"/>
      <c r="BE92" s="74"/>
      <c r="BF92" s="74"/>
      <c r="BG92" s="75"/>
    </row>
    <row r="93" spans="1:59" s="5" customFormat="1" ht="102" customHeight="1">
      <c r="A93" s="94">
        <v>215031</v>
      </c>
      <c r="B93" s="95"/>
      <c r="C93" s="95"/>
      <c r="D93" s="95"/>
      <c r="E93" s="95"/>
      <c r="F93" s="96"/>
      <c r="G93" s="11">
        <v>25020200</v>
      </c>
      <c r="H93" s="12"/>
      <c r="I93" s="12"/>
      <c r="J93" s="13"/>
      <c r="K93" s="97" t="s">
        <v>164</v>
      </c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9"/>
      <c r="X93" s="73" t="s">
        <v>157</v>
      </c>
      <c r="Y93" s="74"/>
      <c r="Z93" s="74"/>
      <c r="AA93" s="74"/>
      <c r="AB93" s="75"/>
      <c r="AC93" s="73"/>
      <c r="AD93" s="74"/>
      <c r="AE93" s="74"/>
      <c r="AF93" s="74"/>
      <c r="AG93" s="75"/>
      <c r="AH93" s="73"/>
      <c r="AI93" s="74"/>
      <c r="AJ93" s="75"/>
      <c r="AK93" s="73">
        <f t="shared" si="3"/>
        <v>0</v>
      </c>
      <c r="AL93" s="74"/>
      <c r="AM93" s="74"/>
      <c r="AN93" s="74"/>
      <c r="AO93" s="75"/>
      <c r="AP93" s="73" t="s">
        <v>157</v>
      </c>
      <c r="AQ93" s="74"/>
      <c r="AR93" s="74"/>
      <c r="AS93" s="74"/>
      <c r="AT93" s="75"/>
      <c r="AU93" s="73"/>
      <c r="AV93" s="74"/>
      <c r="AW93" s="74"/>
      <c r="AX93" s="74"/>
      <c r="AY93" s="75"/>
      <c r="AZ93" s="73"/>
      <c r="BA93" s="74"/>
      <c r="BB93" s="75"/>
      <c r="BC93" s="73">
        <f t="shared" si="4"/>
        <v>0</v>
      </c>
      <c r="BD93" s="74"/>
      <c r="BE93" s="74"/>
      <c r="BF93" s="74"/>
      <c r="BG93" s="75"/>
    </row>
    <row r="94" spans="1:59" s="5" customFormat="1" ht="102" customHeight="1">
      <c r="A94" s="94">
        <v>215031</v>
      </c>
      <c r="B94" s="95"/>
      <c r="C94" s="95"/>
      <c r="D94" s="95"/>
      <c r="E94" s="95"/>
      <c r="F94" s="96"/>
      <c r="G94" s="11">
        <v>25020300</v>
      </c>
      <c r="H94" s="12"/>
      <c r="I94" s="12"/>
      <c r="J94" s="13"/>
      <c r="K94" s="97" t="s">
        <v>165</v>
      </c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9"/>
      <c r="X94" s="73" t="s">
        <v>157</v>
      </c>
      <c r="Y94" s="74"/>
      <c r="Z94" s="74"/>
      <c r="AA94" s="74"/>
      <c r="AB94" s="75"/>
      <c r="AC94" s="73"/>
      <c r="AD94" s="74"/>
      <c r="AE94" s="74"/>
      <c r="AF94" s="74"/>
      <c r="AG94" s="75"/>
      <c r="AH94" s="73"/>
      <c r="AI94" s="74"/>
      <c r="AJ94" s="75"/>
      <c r="AK94" s="73">
        <f t="shared" si="3"/>
        <v>0</v>
      </c>
      <c r="AL94" s="74"/>
      <c r="AM94" s="74"/>
      <c r="AN94" s="74"/>
      <c r="AO94" s="75"/>
      <c r="AP94" s="73" t="s">
        <v>157</v>
      </c>
      <c r="AQ94" s="74"/>
      <c r="AR94" s="74"/>
      <c r="AS94" s="74"/>
      <c r="AT94" s="75"/>
      <c r="AU94" s="73"/>
      <c r="AV94" s="74"/>
      <c r="AW94" s="74"/>
      <c r="AX94" s="74"/>
      <c r="AY94" s="75"/>
      <c r="AZ94" s="73"/>
      <c r="BA94" s="74"/>
      <c r="BB94" s="75"/>
      <c r="BC94" s="73">
        <f t="shared" si="4"/>
        <v>0</v>
      </c>
      <c r="BD94" s="74"/>
      <c r="BE94" s="74"/>
      <c r="BF94" s="74"/>
      <c r="BG94" s="75"/>
    </row>
    <row r="95" spans="1:59" s="6" customFormat="1" ht="12.75" customHeight="1">
      <c r="A95" s="38" t="s">
        <v>142</v>
      </c>
      <c r="B95" s="39"/>
      <c r="C95" s="39"/>
      <c r="D95" s="39"/>
      <c r="E95" s="39"/>
      <c r="F95" s="40"/>
      <c r="G95" s="8"/>
      <c r="H95" s="9"/>
      <c r="I95" s="9"/>
      <c r="J95" s="10"/>
      <c r="K95" s="15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7"/>
      <c r="X95" s="18">
        <v>1051900</v>
      </c>
      <c r="Y95" s="19"/>
      <c r="Z95" s="19"/>
      <c r="AA95" s="19"/>
      <c r="AB95" s="20"/>
      <c r="AC95" s="18">
        <v>0</v>
      </c>
      <c r="AD95" s="19"/>
      <c r="AE95" s="19"/>
      <c r="AF95" s="19"/>
      <c r="AG95" s="20"/>
      <c r="AH95" s="18">
        <v>0</v>
      </c>
      <c r="AI95" s="19"/>
      <c r="AJ95" s="20"/>
      <c r="AK95" s="18">
        <f t="shared" si="3"/>
        <v>1051900</v>
      </c>
      <c r="AL95" s="19"/>
      <c r="AM95" s="19"/>
      <c r="AN95" s="19"/>
      <c r="AO95" s="20"/>
      <c r="AP95" s="18">
        <v>1157090</v>
      </c>
      <c r="AQ95" s="19"/>
      <c r="AR95" s="19"/>
      <c r="AS95" s="19"/>
      <c r="AT95" s="20"/>
      <c r="AU95" s="18">
        <v>0</v>
      </c>
      <c r="AV95" s="19"/>
      <c r="AW95" s="19"/>
      <c r="AX95" s="19"/>
      <c r="AY95" s="20"/>
      <c r="AZ95" s="18">
        <v>0</v>
      </c>
      <c r="BA95" s="19"/>
      <c r="BB95" s="20"/>
      <c r="BC95" s="18">
        <f t="shared" si="4"/>
        <v>1157090</v>
      </c>
      <c r="BD95" s="19"/>
      <c r="BE95" s="19"/>
      <c r="BF95" s="19"/>
      <c r="BG95" s="20"/>
    </row>
    <row r="97" spans="1:78" s="4" customFormat="1" ht="14.25" customHeight="1">
      <c r="A97" s="43" t="s">
        <v>260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</row>
    <row r="98" spans="1:64" ht="14.25" customHeight="1">
      <c r="A98" s="43" t="s">
        <v>261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</row>
    <row r="99" spans="1:64" ht="15" customHeight="1">
      <c r="A99" s="51" t="s">
        <v>258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</row>
    <row r="101" spans="1:77" ht="22.5" customHeight="1">
      <c r="A101" s="22" t="s">
        <v>111</v>
      </c>
      <c r="B101" s="22"/>
      <c r="C101" s="22"/>
      <c r="D101" s="22"/>
      <c r="E101" s="22"/>
      <c r="F101" s="22"/>
      <c r="G101" s="27" t="s">
        <v>11</v>
      </c>
      <c r="H101" s="28"/>
      <c r="I101" s="28"/>
      <c r="J101" s="29"/>
      <c r="K101" s="22" t="s">
        <v>36</v>
      </c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 t="s">
        <v>219</v>
      </c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 t="s">
        <v>221</v>
      </c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 t="s">
        <v>222</v>
      </c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</row>
    <row r="102" spans="1:77" ht="40.5" customHeight="1">
      <c r="A102" s="22"/>
      <c r="B102" s="22"/>
      <c r="C102" s="22"/>
      <c r="D102" s="22"/>
      <c r="E102" s="22"/>
      <c r="F102" s="22"/>
      <c r="G102" s="30"/>
      <c r="H102" s="31"/>
      <c r="I102" s="31"/>
      <c r="J102" s="3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 t="s">
        <v>9</v>
      </c>
      <c r="Y102" s="22"/>
      <c r="Z102" s="22"/>
      <c r="AA102" s="22"/>
      <c r="AB102" s="22"/>
      <c r="AC102" s="22" t="s">
        <v>8</v>
      </c>
      <c r="AD102" s="22"/>
      <c r="AE102" s="22"/>
      <c r="AF102" s="22"/>
      <c r="AG102" s="22"/>
      <c r="AH102" s="33" t="s">
        <v>114</v>
      </c>
      <c r="AI102" s="34"/>
      <c r="AJ102" s="35"/>
      <c r="AK102" s="22" t="s">
        <v>115</v>
      </c>
      <c r="AL102" s="22"/>
      <c r="AM102" s="22"/>
      <c r="AN102" s="22"/>
      <c r="AO102" s="22"/>
      <c r="AP102" s="22" t="s">
        <v>9</v>
      </c>
      <c r="AQ102" s="22"/>
      <c r="AR102" s="22"/>
      <c r="AS102" s="22"/>
      <c r="AT102" s="22"/>
      <c r="AU102" s="22" t="s">
        <v>8</v>
      </c>
      <c r="AV102" s="22"/>
      <c r="AW102" s="22"/>
      <c r="AX102" s="22"/>
      <c r="AY102" s="22"/>
      <c r="AZ102" s="33" t="s">
        <v>114</v>
      </c>
      <c r="BA102" s="34"/>
      <c r="BB102" s="35"/>
      <c r="BC102" s="22" t="s">
        <v>116</v>
      </c>
      <c r="BD102" s="22"/>
      <c r="BE102" s="22"/>
      <c r="BF102" s="22"/>
      <c r="BG102" s="22"/>
      <c r="BH102" s="22" t="s">
        <v>9</v>
      </c>
      <c r="BI102" s="22"/>
      <c r="BJ102" s="22"/>
      <c r="BK102" s="22"/>
      <c r="BL102" s="22"/>
      <c r="BM102" s="22" t="s">
        <v>8</v>
      </c>
      <c r="BN102" s="22"/>
      <c r="BO102" s="22"/>
      <c r="BP102" s="22"/>
      <c r="BQ102" s="22"/>
      <c r="BR102" s="33" t="s">
        <v>114</v>
      </c>
      <c r="BS102" s="34"/>
      <c r="BT102" s="35"/>
      <c r="BU102" s="22" t="s">
        <v>117</v>
      </c>
      <c r="BV102" s="22"/>
      <c r="BW102" s="22"/>
      <c r="BX102" s="22"/>
      <c r="BY102" s="22"/>
    </row>
    <row r="103" spans="1:77" ht="15" customHeight="1">
      <c r="A103" s="22">
        <v>1</v>
      </c>
      <c r="B103" s="22"/>
      <c r="C103" s="22"/>
      <c r="D103" s="22"/>
      <c r="E103" s="22"/>
      <c r="F103" s="22"/>
      <c r="G103" s="23">
        <v>2</v>
      </c>
      <c r="H103" s="24"/>
      <c r="I103" s="24"/>
      <c r="J103" s="25"/>
      <c r="K103" s="22">
        <v>3</v>
      </c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>
        <v>4</v>
      </c>
      <c r="Y103" s="22"/>
      <c r="Z103" s="22"/>
      <c r="AA103" s="22"/>
      <c r="AB103" s="22"/>
      <c r="AC103" s="22">
        <v>5</v>
      </c>
      <c r="AD103" s="22"/>
      <c r="AE103" s="22"/>
      <c r="AF103" s="22"/>
      <c r="AG103" s="22"/>
      <c r="AH103" s="23">
        <v>6</v>
      </c>
      <c r="AI103" s="24"/>
      <c r="AJ103" s="25"/>
      <c r="AK103" s="22">
        <v>7</v>
      </c>
      <c r="AL103" s="22"/>
      <c r="AM103" s="22"/>
      <c r="AN103" s="22"/>
      <c r="AO103" s="22"/>
      <c r="AP103" s="22">
        <v>8</v>
      </c>
      <c r="AQ103" s="22"/>
      <c r="AR103" s="22"/>
      <c r="AS103" s="22"/>
      <c r="AT103" s="22"/>
      <c r="AU103" s="22">
        <v>9</v>
      </c>
      <c r="AV103" s="22"/>
      <c r="AW103" s="22"/>
      <c r="AX103" s="22"/>
      <c r="AY103" s="22"/>
      <c r="AZ103" s="23">
        <v>10</v>
      </c>
      <c r="BA103" s="24"/>
      <c r="BB103" s="25"/>
      <c r="BC103" s="22">
        <v>11</v>
      </c>
      <c r="BD103" s="22"/>
      <c r="BE103" s="22"/>
      <c r="BF103" s="22"/>
      <c r="BG103" s="22"/>
      <c r="BH103" s="22">
        <v>12</v>
      </c>
      <c r="BI103" s="22"/>
      <c r="BJ103" s="22"/>
      <c r="BK103" s="22"/>
      <c r="BL103" s="22"/>
      <c r="BM103" s="22">
        <v>13</v>
      </c>
      <c r="BN103" s="22"/>
      <c r="BO103" s="22"/>
      <c r="BP103" s="22"/>
      <c r="BQ103" s="22"/>
      <c r="BR103" s="23">
        <v>14</v>
      </c>
      <c r="BS103" s="24"/>
      <c r="BT103" s="25"/>
      <c r="BU103" s="22">
        <v>15</v>
      </c>
      <c r="BV103" s="22"/>
      <c r="BW103" s="22"/>
      <c r="BX103" s="22"/>
      <c r="BY103" s="22"/>
    </row>
    <row r="104" spans="1:79" s="1" customFormat="1" ht="12.75" customHeight="1" hidden="1">
      <c r="A104" s="21" t="s">
        <v>37</v>
      </c>
      <c r="B104" s="21"/>
      <c r="C104" s="21"/>
      <c r="D104" s="21"/>
      <c r="E104" s="21"/>
      <c r="F104" s="21"/>
      <c r="G104" s="11" t="s">
        <v>83</v>
      </c>
      <c r="H104" s="12"/>
      <c r="I104" s="12"/>
      <c r="J104" s="13"/>
      <c r="K104" s="26" t="s">
        <v>76</v>
      </c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1" t="s">
        <v>84</v>
      </c>
      <c r="Y104" s="21"/>
      <c r="Z104" s="21"/>
      <c r="AA104" s="21"/>
      <c r="AB104" s="21"/>
      <c r="AC104" s="21" t="s">
        <v>85</v>
      </c>
      <c r="AD104" s="21"/>
      <c r="AE104" s="21"/>
      <c r="AF104" s="21"/>
      <c r="AG104" s="21"/>
      <c r="AH104" s="11" t="s">
        <v>118</v>
      </c>
      <c r="AI104" s="12"/>
      <c r="AJ104" s="13"/>
      <c r="AK104" s="14" t="s">
        <v>134</v>
      </c>
      <c r="AL104" s="14"/>
      <c r="AM104" s="14"/>
      <c r="AN104" s="14"/>
      <c r="AO104" s="14"/>
      <c r="AP104" s="21" t="s">
        <v>86</v>
      </c>
      <c r="AQ104" s="21"/>
      <c r="AR104" s="21"/>
      <c r="AS104" s="21"/>
      <c r="AT104" s="21"/>
      <c r="AU104" s="21" t="s">
        <v>87</v>
      </c>
      <c r="AV104" s="21"/>
      <c r="AW104" s="21"/>
      <c r="AX104" s="21"/>
      <c r="AY104" s="21"/>
      <c r="AZ104" s="11" t="s">
        <v>119</v>
      </c>
      <c r="BA104" s="12"/>
      <c r="BB104" s="13"/>
      <c r="BC104" s="14" t="s">
        <v>134</v>
      </c>
      <c r="BD104" s="14"/>
      <c r="BE104" s="14"/>
      <c r="BF104" s="14"/>
      <c r="BG104" s="14"/>
      <c r="BH104" s="21" t="s">
        <v>77</v>
      </c>
      <c r="BI104" s="21"/>
      <c r="BJ104" s="21"/>
      <c r="BK104" s="21"/>
      <c r="BL104" s="21"/>
      <c r="BM104" s="21" t="s">
        <v>78</v>
      </c>
      <c r="BN104" s="21"/>
      <c r="BO104" s="21"/>
      <c r="BP104" s="21"/>
      <c r="BQ104" s="21"/>
      <c r="BR104" s="11" t="s">
        <v>120</v>
      </c>
      <c r="BS104" s="12"/>
      <c r="BT104" s="13"/>
      <c r="BU104" s="14" t="s">
        <v>134</v>
      </c>
      <c r="BV104" s="14"/>
      <c r="BW104" s="14"/>
      <c r="BX104" s="14"/>
      <c r="BY104" s="14"/>
      <c r="CA104" t="s">
        <v>42</v>
      </c>
    </row>
    <row r="105" spans="1:79" s="6" customFormat="1" ht="38.25" customHeight="1">
      <c r="A105" s="37"/>
      <c r="B105" s="37"/>
      <c r="C105" s="37"/>
      <c r="D105" s="37"/>
      <c r="E105" s="37"/>
      <c r="F105" s="37"/>
      <c r="G105" s="8"/>
      <c r="H105" s="9"/>
      <c r="I105" s="9"/>
      <c r="J105" s="10"/>
      <c r="K105" s="15" t="s">
        <v>155</v>
      </c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7"/>
      <c r="X105" s="36">
        <v>752976</v>
      </c>
      <c r="Y105" s="36"/>
      <c r="Z105" s="36"/>
      <c r="AA105" s="36"/>
      <c r="AB105" s="36"/>
      <c r="AC105" s="36">
        <v>0</v>
      </c>
      <c r="AD105" s="36"/>
      <c r="AE105" s="36"/>
      <c r="AF105" s="36"/>
      <c r="AG105" s="36"/>
      <c r="AH105" s="18">
        <v>0</v>
      </c>
      <c r="AI105" s="19"/>
      <c r="AJ105" s="20"/>
      <c r="AK105" s="36">
        <f aca="true" t="shared" si="5" ref="AK105:AK114">IF(ISNUMBER(X105),X105,0)+IF(ISNUMBER(AC105),AC105,0)</f>
        <v>752976</v>
      </c>
      <c r="AL105" s="36"/>
      <c r="AM105" s="36"/>
      <c r="AN105" s="36"/>
      <c r="AO105" s="36"/>
      <c r="AP105" s="36">
        <v>965200</v>
      </c>
      <c r="AQ105" s="36"/>
      <c r="AR105" s="36"/>
      <c r="AS105" s="36"/>
      <c r="AT105" s="36"/>
      <c r="AU105" s="36">
        <v>0</v>
      </c>
      <c r="AV105" s="36"/>
      <c r="AW105" s="36"/>
      <c r="AX105" s="36"/>
      <c r="AY105" s="36"/>
      <c r="AZ105" s="18">
        <v>0</v>
      </c>
      <c r="BA105" s="19"/>
      <c r="BB105" s="20"/>
      <c r="BC105" s="36">
        <f aca="true" t="shared" si="6" ref="BC105:BC114">IF(ISNUMBER(AP105),AP105,0)+IF(ISNUMBER(AU105),AU105,0)</f>
        <v>965200</v>
      </c>
      <c r="BD105" s="36"/>
      <c r="BE105" s="36"/>
      <c r="BF105" s="36"/>
      <c r="BG105" s="36"/>
      <c r="BH105" s="36">
        <v>483000</v>
      </c>
      <c r="BI105" s="36"/>
      <c r="BJ105" s="36"/>
      <c r="BK105" s="36"/>
      <c r="BL105" s="36"/>
      <c r="BM105" s="36">
        <v>0</v>
      </c>
      <c r="BN105" s="36"/>
      <c r="BO105" s="36"/>
      <c r="BP105" s="36"/>
      <c r="BQ105" s="36"/>
      <c r="BR105" s="18">
        <v>0</v>
      </c>
      <c r="BS105" s="19"/>
      <c r="BT105" s="20"/>
      <c r="BU105" s="36">
        <f aca="true" t="shared" si="7" ref="BU105:BU114">IF(ISNUMBER(BH105),BH105,0)+IF(ISNUMBER(BM105),BM105,0)</f>
        <v>483000</v>
      </c>
      <c r="BV105" s="36"/>
      <c r="BW105" s="36"/>
      <c r="BX105" s="36"/>
      <c r="BY105" s="36"/>
      <c r="CA105" s="6" t="s">
        <v>43</v>
      </c>
    </row>
    <row r="106" spans="1:77" s="5" customFormat="1" ht="12.75" customHeight="1">
      <c r="A106" s="21"/>
      <c r="B106" s="21"/>
      <c r="C106" s="21"/>
      <c r="D106" s="21"/>
      <c r="E106" s="21"/>
      <c r="F106" s="21"/>
      <c r="G106" s="11">
        <v>2111</v>
      </c>
      <c r="H106" s="12"/>
      <c r="I106" s="12"/>
      <c r="J106" s="13"/>
      <c r="K106" s="97" t="s">
        <v>166</v>
      </c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9"/>
      <c r="X106" s="76">
        <v>523260</v>
      </c>
      <c r="Y106" s="76"/>
      <c r="Z106" s="76"/>
      <c r="AA106" s="76"/>
      <c r="AB106" s="76"/>
      <c r="AC106" s="76">
        <v>0</v>
      </c>
      <c r="AD106" s="76"/>
      <c r="AE106" s="76"/>
      <c r="AF106" s="76"/>
      <c r="AG106" s="76"/>
      <c r="AH106" s="73">
        <v>0</v>
      </c>
      <c r="AI106" s="74"/>
      <c r="AJ106" s="75"/>
      <c r="AK106" s="76">
        <f t="shared" si="5"/>
        <v>523260</v>
      </c>
      <c r="AL106" s="76"/>
      <c r="AM106" s="76"/>
      <c r="AN106" s="76"/>
      <c r="AO106" s="76"/>
      <c r="AP106" s="76">
        <v>689500</v>
      </c>
      <c r="AQ106" s="76"/>
      <c r="AR106" s="76"/>
      <c r="AS106" s="76"/>
      <c r="AT106" s="76"/>
      <c r="AU106" s="76">
        <v>0</v>
      </c>
      <c r="AV106" s="76"/>
      <c r="AW106" s="76"/>
      <c r="AX106" s="76"/>
      <c r="AY106" s="76"/>
      <c r="AZ106" s="73">
        <v>0</v>
      </c>
      <c r="BA106" s="74"/>
      <c r="BB106" s="75"/>
      <c r="BC106" s="76">
        <f t="shared" si="6"/>
        <v>689500</v>
      </c>
      <c r="BD106" s="76"/>
      <c r="BE106" s="76"/>
      <c r="BF106" s="76"/>
      <c r="BG106" s="76"/>
      <c r="BH106" s="76">
        <v>375000</v>
      </c>
      <c r="BI106" s="76"/>
      <c r="BJ106" s="76"/>
      <c r="BK106" s="76"/>
      <c r="BL106" s="76"/>
      <c r="BM106" s="76">
        <v>0</v>
      </c>
      <c r="BN106" s="76"/>
      <c r="BO106" s="76"/>
      <c r="BP106" s="76"/>
      <c r="BQ106" s="76"/>
      <c r="BR106" s="73">
        <v>0</v>
      </c>
      <c r="BS106" s="74"/>
      <c r="BT106" s="75"/>
      <c r="BU106" s="76">
        <f t="shared" si="7"/>
        <v>375000</v>
      </c>
      <c r="BV106" s="76"/>
      <c r="BW106" s="76"/>
      <c r="BX106" s="76"/>
      <c r="BY106" s="76"/>
    </row>
    <row r="107" spans="1:77" s="5" customFormat="1" ht="12.75" customHeight="1">
      <c r="A107" s="21"/>
      <c r="B107" s="21"/>
      <c r="C107" s="21"/>
      <c r="D107" s="21"/>
      <c r="E107" s="21"/>
      <c r="F107" s="21"/>
      <c r="G107" s="11">
        <v>2120</v>
      </c>
      <c r="H107" s="12"/>
      <c r="I107" s="12"/>
      <c r="J107" s="13"/>
      <c r="K107" s="97" t="s">
        <v>167</v>
      </c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9"/>
      <c r="X107" s="76">
        <v>122546</v>
      </c>
      <c r="Y107" s="76"/>
      <c r="Z107" s="76"/>
      <c r="AA107" s="76"/>
      <c r="AB107" s="76"/>
      <c r="AC107" s="76">
        <v>0</v>
      </c>
      <c r="AD107" s="76"/>
      <c r="AE107" s="76"/>
      <c r="AF107" s="76"/>
      <c r="AG107" s="76"/>
      <c r="AH107" s="73">
        <v>0</v>
      </c>
      <c r="AI107" s="74"/>
      <c r="AJ107" s="75"/>
      <c r="AK107" s="76">
        <f t="shared" si="5"/>
        <v>122546</v>
      </c>
      <c r="AL107" s="76"/>
      <c r="AM107" s="76"/>
      <c r="AN107" s="76"/>
      <c r="AO107" s="76"/>
      <c r="AP107" s="76">
        <v>165100</v>
      </c>
      <c r="AQ107" s="76"/>
      <c r="AR107" s="76"/>
      <c r="AS107" s="76"/>
      <c r="AT107" s="76"/>
      <c r="AU107" s="76">
        <v>0</v>
      </c>
      <c r="AV107" s="76"/>
      <c r="AW107" s="76"/>
      <c r="AX107" s="76"/>
      <c r="AY107" s="76"/>
      <c r="AZ107" s="73">
        <v>0</v>
      </c>
      <c r="BA107" s="74"/>
      <c r="BB107" s="75"/>
      <c r="BC107" s="76">
        <f t="shared" si="6"/>
        <v>165100</v>
      </c>
      <c r="BD107" s="76"/>
      <c r="BE107" s="76"/>
      <c r="BF107" s="76"/>
      <c r="BG107" s="76"/>
      <c r="BH107" s="76">
        <v>80700</v>
      </c>
      <c r="BI107" s="76"/>
      <c r="BJ107" s="76"/>
      <c r="BK107" s="76"/>
      <c r="BL107" s="76"/>
      <c r="BM107" s="76">
        <v>0</v>
      </c>
      <c r="BN107" s="76"/>
      <c r="BO107" s="76"/>
      <c r="BP107" s="76"/>
      <c r="BQ107" s="76"/>
      <c r="BR107" s="73">
        <v>0</v>
      </c>
      <c r="BS107" s="74"/>
      <c r="BT107" s="75"/>
      <c r="BU107" s="76">
        <f t="shared" si="7"/>
        <v>80700</v>
      </c>
      <c r="BV107" s="76"/>
      <c r="BW107" s="76"/>
      <c r="BX107" s="76"/>
      <c r="BY107" s="76"/>
    </row>
    <row r="108" spans="1:77" s="5" customFormat="1" ht="25.5" customHeight="1">
      <c r="A108" s="21"/>
      <c r="B108" s="21"/>
      <c r="C108" s="21"/>
      <c r="D108" s="21"/>
      <c r="E108" s="21"/>
      <c r="F108" s="21"/>
      <c r="G108" s="11">
        <v>2210</v>
      </c>
      <c r="H108" s="12"/>
      <c r="I108" s="12"/>
      <c r="J108" s="13"/>
      <c r="K108" s="97" t="s">
        <v>168</v>
      </c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9"/>
      <c r="X108" s="76">
        <v>97370</v>
      </c>
      <c r="Y108" s="76"/>
      <c r="Z108" s="76"/>
      <c r="AA108" s="76"/>
      <c r="AB108" s="76"/>
      <c r="AC108" s="76">
        <v>0</v>
      </c>
      <c r="AD108" s="76"/>
      <c r="AE108" s="76"/>
      <c r="AF108" s="76"/>
      <c r="AG108" s="76"/>
      <c r="AH108" s="73">
        <v>0</v>
      </c>
      <c r="AI108" s="74"/>
      <c r="AJ108" s="75"/>
      <c r="AK108" s="76">
        <f t="shared" si="5"/>
        <v>97370</v>
      </c>
      <c r="AL108" s="76"/>
      <c r="AM108" s="76"/>
      <c r="AN108" s="76"/>
      <c r="AO108" s="76"/>
      <c r="AP108" s="76">
        <v>90000</v>
      </c>
      <c r="AQ108" s="76"/>
      <c r="AR108" s="76"/>
      <c r="AS108" s="76"/>
      <c r="AT108" s="76"/>
      <c r="AU108" s="76">
        <v>0</v>
      </c>
      <c r="AV108" s="76"/>
      <c r="AW108" s="76"/>
      <c r="AX108" s="76"/>
      <c r="AY108" s="76"/>
      <c r="AZ108" s="73">
        <v>0</v>
      </c>
      <c r="BA108" s="74"/>
      <c r="BB108" s="75"/>
      <c r="BC108" s="76">
        <f t="shared" si="6"/>
        <v>90000</v>
      </c>
      <c r="BD108" s="76"/>
      <c r="BE108" s="76"/>
      <c r="BF108" s="76"/>
      <c r="BG108" s="76"/>
      <c r="BH108" s="76">
        <v>7000</v>
      </c>
      <c r="BI108" s="76"/>
      <c r="BJ108" s="76"/>
      <c r="BK108" s="76"/>
      <c r="BL108" s="76"/>
      <c r="BM108" s="76">
        <v>0</v>
      </c>
      <c r="BN108" s="76"/>
      <c r="BO108" s="76"/>
      <c r="BP108" s="76"/>
      <c r="BQ108" s="76"/>
      <c r="BR108" s="73">
        <v>0</v>
      </c>
      <c r="BS108" s="74"/>
      <c r="BT108" s="75"/>
      <c r="BU108" s="76">
        <f t="shared" si="7"/>
        <v>7000</v>
      </c>
      <c r="BV108" s="76"/>
      <c r="BW108" s="76"/>
      <c r="BX108" s="76"/>
      <c r="BY108" s="76"/>
    </row>
    <row r="109" spans="1:77" s="5" customFormat="1" ht="12.75" customHeight="1">
      <c r="A109" s="21"/>
      <c r="B109" s="21"/>
      <c r="C109" s="21"/>
      <c r="D109" s="21"/>
      <c r="E109" s="21"/>
      <c r="F109" s="21"/>
      <c r="G109" s="11">
        <v>2240</v>
      </c>
      <c r="H109" s="12"/>
      <c r="I109" s="12"/>
      <c r="J109" s="13"/>
      <c r="K109" s="97" t="s">
        <v>169</v>
      </c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9"/>
      <c r="X109" s="76">
        <v>5770</v>
      </c>
      <c r="Y109" s="76"/>
      <c r="Z109" s="76"/>
      <c r="AA109" s="76"/>
      <c r="AB109" s="76"/>
      <c r="AC109" s="76">
        <v>0</v>
      </c>
      <c r="AD109" s="76"/>
      <c r="AE109" s="76"/>
      <c r="AF109" s="76"/>
      <c r="AG109" s="76"/>
      <c r="AH109" s="73">
        <v>0</v>
      </c>
      <c r="AI109" s="74"/>
      <c r="AJ109" s="75"/>
      <c r="AK109" s="76">
        <f t="shared" si="5"/>
        <v>5770</v>
      </c>
      <c r="AL109" s="76"/>
      <c r="AM109" s="76"/>
      <c r="AN109" s="76"/>
      <c r="AO109" s="76"/>
      <c r="AP109" s="76">
        <v>10000</v>
      </c>
      <c r="AQ109" s="76"/>
      <c r="AR109" s="76"/>
      <c r="AS109" s="76"/>
      <c r="AT109" s="76"/>
      <c r="AU109" s="76">
        <v>0</v>
      </c>
      <c r="AV109" s="76"/>
      <c r="AW109" s="76"/>
      <c r="AX109" s="76"/>
      <c r="AY109" s="76"/>
      <c r="AZ109" s="73">
        <v>0</v>
      </c>
      <c r="BA109" s="74"/>
      <c r="BB109" s="75"/>
      <c r="BC109" s="76">
        <f t="shared" si="6"/>
        <v>10000</v>
      </c>
      <c r="BD109" s="76"/>
      <c r="BE109" s="76"/>
      <c r="BF109" s="76"/>
      <c r="BG109" s="76"/>
      <c r="BH109" s="76">
        <v>8000</v>
      </c>
      <c r="BI109" s="76"/>
      <c r="BJ109" s="76"/>
      <c r="BK109" s="76"/>
      <c r="BL109" s="76"/>
      <c r="BM109" s="76">
        <v>0</v>
      </c>
      <c r="BN109" s="76"/>
      <c r="BO109" s="76"/>
      <c r="BP109" s="76"/>
      <c r="BQ109" s="76"/>
      <c r="BR109" s="73">
        <v>0</v>
      </c>
      <c r="BS109" s="74"/>
      <c r="BT109" s="75"/>
      <c r="BU109" s="76">
        <f t="shared" si="7"/>
        <v>8000</v>
      </c>
      <c r="BV109" s="76"/>
      <c r="BW109" s="76"/>
      <c r="BX109" s="76"/>
      <c r="BY109" s="76"/>
    </row>
    <row r="110" spans="1:77" s="5" customFormat="1" ht="12.75" customHeight="1">
      <c r="A110" s="21"/>
      <c r="B110" s="21"/>
      <c r="C110" s="21"/>
      <c r="D110" s="21"/>
      <c r="E110" s="21"/>
      <c r="F110" s="21"/>
      <c r="G110" s="11">
        <v>2271</v>
      </c>
      <c r="H110" s="12"/>
      <c r="I110" s="12"/>
      <c r="J110" s="13"/>
      <c r="K110" s="97" t="s">
        <v>170</v>
      </c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9"/>
      <c r="X110" s="76">
        <v>2700</v>
      </c>
      <c r="Y110" s="76"/>
      <c r="Z110" s="76"/>
      <c r="AA110" s="76"/>
      <c r="AB110" s="76"/>
      <c r="AC110" s="76">
        <v>0</v>
      </c>
      <c r="AD110" s="76"/>
      <c r="AE110" s="76"/>
      <c r="AF110" s="76"/>
      <c r="AG110" s="76"/>
      <c r="AH110" s="73">
        <v>0</v>
      </c>
      <c r="AI110" s="74"/>
      <c r="AJ110" s="75"/>
      <c r="AK110" s="76">
        <f t="shared" si="5"/>
        <v>2700</v>
      </c>
      <c r="AL110" s="76"/>
      <c r="AM110" s="76"/>
      <c r="AN110" s="76"/>
      <c r="AO110" s="76"/>
      <c r="AP110" s="76">
        <v>3500</v>
      </c>
      <c r="AQ110" s="76"/>
      <c r="AR110" s="76"/>
      <c r="AS110" s="76"/>
      <c r="AT110" s="76"/>
      <c r="AU110" s="76">
        <v>0</v>
      </c>
      <c r="AV110" s="76"/>
      <c r="AW110" s="76"/>
      <c r="AX110" s="76"/>
      <c r="AY110" s="76"/>
      <c r="AZ110" s="73">
        <v>0</v>
      </c>
      <c r="BA110" s="74"/>
      <c r="BB110" s="75"/>
      <c r="BC110" s="76">
        <f t="shared" si="6"/>
        <v>3500</v>
      </c>
      <c r="BD110" s="76"/>
      <c r="BE110" s="76"/>
      <c r="BF110" s="76"/>
      <c r="BG110" s="76"/>
      <c r="BH110" s="76">
        <v>3850</v>
      </c>
      <c r="BI110" s="76"/>
      <c r="BJ110" s="76"/>
      <c r="BK110" s="76"/>
      <c r="BL110" s="76"/>
      <c r="BM110" s="76">
        <v>0</v>
      </c>
      <c r="BN110" s="76"/>
      <c r="BO110" s="76"/>
      <c r="BP110" s="76"/>
      <c r="BQ110" s="76"/>
      <c r="BR110" s="73">
        <v>0</v>
      </c>
      <c r="BS110" s="74"/>
      <c r="BT110" s="75"/>
      <c r="BU110" s="76">
        <f t="shared" si="7"/>
        <v>3850</v>
      </c>
      <c r="BV110" s="76"/>
      <c r="BW110" s="76"/>
      <c r="BX110" s="76"/>
      <c r="BY110" s="76"/>
    </row>
    <row r="111" spans="1:77" s="5" customFormat="1" ht="25.5" customHeight="1">
      <c r="A111" s="21"/>
      <c r="B111" s="21"/>
      <c r="C111" s="21"/>
      <c r="D111" s="21"/>
      <c r="E111" s="21"/>
      <c r="F111" s="21"/>
      <c r="G111" s="11">
        <v>2272</v>
      </c>
      <c r="H111" s="12"/>
      <c r="I111" s="12"/>
      <c r="J111" s="13"/>
      <c r="K111" s="97" t="s">
        <v>171</v>
      </c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9"/>
      <c r="X111" s="76">
        <v>130</v>
      </c>
      <c r="Y111" s="76"/>
      <c r="Z111" s="76"/>
      <c r="AA111" s="76"/>
      <c r="AB111" s="76"/>
      <c r="AC111" s="76">
        <v>0</v>
      </c>
      <c r="AD111" s="76"/>
      <c r="AE111" s="76"/>
      <c r="AF111" s="76"/>
      <c r="AG111" s="76"/>
      <c r="AH111" s="73">
        <v>0</v>
      </c>
      <c r="AI111" s="74"/>
      <c r="AJ111" s="75"/>
      <c r="AK111" s="76">
        <f t="shared" si="5"/>
        <v>130</v>
      </c>
      <c r="AL111" s="76"/>
      <c r="AM111" s="76"/>
      <c r="AN111" s="76"/>
      <c r="AO111" s="76"/>
      <c r="AP111" s="76">
        <v>250</v>
      </c>
      <c r="AQ111" s="76"/>
      <c r="AR111" s="76"/>
      <c r="AS111" s="76"/>
      <c r="AT111" s="76"/>
      <c r="AU111" s="76">
        <v>0</v>
      </c>
      <c r="AV111" s="76"/>
      <c r="AW111" s="76"/>
      <c r="AX111" s="76"/>
      <c r="AY111" s="76"/>
      <c r="AZ111" s="73">
        <v>0</v>
      </c>
      <c r="BA111" s="74"/>
      <c r="BB111" s="75"/>
      <c r="BC111" s="76">
        <f t="shared" si="6"/>
        <v>250</v>
      </c>
      <c r="BD111" s="76"/>
      <c r="BE111" s="76"/>
      <c r="BF111" s="76"/>
      <c r="BG111" s="76"/>
      <c r="BH111" s="76">
        <v>400</v>
      </c>
      <c r="BI111" s="76"/>
      <c r="BJ111" s="76"/>
      <c r="BK111" s="76"/>
      <c r="BL111" s="76"/>
      <c r="BM111" s="76">
        <v>0</v>
      </c>
      <c r="BN111" s="76"/>
      <c r="BO111" s="76"/>
      <c r="BP111" s="76"/>
      <c r="BQ111" s="76"/>
      <c r="BR111" s="73">
        <v>0</v>
      </c>
      <c r="BS111" s="74"/>
      <c r="BT111" s="75"/>
      <c r="BU111" s="76">
        <f t="shared" si="7"/>
        <v>400</v>
      </c>
      <c r="BV111" s="76"/>
      <c r="BW111" s="76"/>
      <c r="BX111" s="76"/>
      <c r="BY111" s="76"/>
    </row>
    <row r="112" spans="1:77" s="5" customFormat="1" ht="12.75" customHeight="1">
      <c r="A112" s="21"/>
      <c r="B112" s="21"/>
      <c r="C112" s="21"/>
      <c r="D112" s="21"/>
      <c r="E112" s="21"/>
      <c r="F112" s="21"/>
      <c r="G112" s="11">
        <v>2273</v>
      </c>
      <c r="H112" s="12"/>
      <c r="I112" s="12"/>
      <c r="J112" s="13"/>
      <c r="K112" s="97" t="s">
        <v>172</v>
      </c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9"/>
      <c r="X112" s="76">
        <v>1200</v>
      </c>
      <c r="Y112" s="76"/>
      <c r="Z112" s="76"/>
      <c r="AA112" s="76"/>
      <c r="AB112" s="76"/>
      <c r="AC112" s="76">
        <v>0</v>
      </c>
      <c r="AD112" s="76"/>
      <c r="AE112" s="76"/>
      <c r="AF112" s="76"/>
      <c r="AG112" s="76"/>
      <c r="AH112" s="73">
        <v>0</v>
      </c>
      <c r="AI112" s="74"/>
      <c r="AJ112" s="75"/>
      <c r="AK112" s="76">
        <f t="shared" si="5"/>
        <v>1200</v>
      </c>
      <c r="AL112" s="76"/>
      <c r="AM112" s="76"/>
      <c r="AN112" s="76"/>
      <c r="AO112" s="76"/>
      <c r="AP112" s="76">
        <v>6850</v>
      </c>
      <c r="AQ112" s="76"/>
      <c r="AR112" s="76"/>
      <c r="AS112" s="76"/>
      <c r="AT112" s="76"/>
      <c r="AU112" s="76">
        <v>0</v>
      </c>
      <c r="AV112" s="76"/>
      <c r="AW112" s="76"/>
      <c r="AX112" s="76"/>
      <c r="AY112" s="76"/>
      <c r="AZ112" s="73">
        <v>0</v>
      </c>
      <c r="BA112" s="74"/>
      <c r="BB112" s="75"/>
      <c r="BC112" s="76">
        <f t="shared" si="6"/>
        <v>6850</v>
      </c>
      <c r="BD112" s="76"/>
      <c r="BE112" s="76"/>
      <c r="BF112" s="76"/>
      <c r="BG112" s="76"/>
      <c r="BH112" s="76">
        <v>8050</v>
      </c>
      <c r="BI112" s="76"/>
      <c r="BJ112" s="76"/>
      <c r="BK112" s="76"/>
      <c r="BL112" s="76"/>
      <c r="BM112" s="76">
        <v>0</v>
      </c>
      <c r="BN112" s="76"/>
      <c r="BO112" s="76"/>
      <c r="BP112" s="76"/>
      <c r="BQ112" s="76"/>
      <c r="BR112" s="73">
        <v>0</v>
      </c>
      <c r="BS112" s="74"/>
      <c r="BT112" s="75"/>
      <c r="BU112" s="76">
        <f t="shared" si="7"/>
        <v>8050</v>
      </c>
      <c r="BV112" s="76"/>
      <c r="BW112" s="76"/>
      <c r="BX112" s="76"/>
      <c r="BY112" s="76"/>
    </row>
    <row r="113" spans="1:77" s="5" customFormat="1" ht="25.5" customHeight="1">
      <c r="A113" s="21"/>
      <c r="B113" s="21"/>
      <c r="C113" s="21"/>
      <c r="D113" s="21"/>
      <c r="E113" s="21"/>
      <c r="F113" s="21"/>
      <c r="G113" s="11">
        <v>3110</v>
      </c>
      <c r="H113" s="12"/>
      <c r="I113" s="12"/>
      <c r="J113" s="13"/>
      <c r="K113" s="97" t="s">
        <v>173</v>
      </c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9"/>
      <c r="X113" s="76">
        <v>0</v>
      </c>
      <c r="Y113" s="76"/>
      <c r="Z113" s="76"/>
      <c r="AA113" s="76"/>
      <c r="AB113" s="76"/>
      <c r="AC113" s="76">
        <v>10500</v>
      </c>
      <c r="AD113" s="76"/>
      <c r="AE113" s="76"/>
      <c r="AF113" s="76"/>
      <c r="AG113" s="76"/>
      <c r="AH113" s="73">
        <v>0</v>
      </c>
      <c r="AI113" s="74"/>
      <c r="AJ113" s="75"/>
      <c r="AK113" s="76">
        <f t="shared" si="5"/>
        <v>10500</v>
      </c>
      <c r="AL113" s="76"/>
      <c r="AM113" s="76"/>
      <c r="AN113" s="76"/>
      <c r="AO113" s="76"/>
      <c r="AP113" s="76">
        <v>0</v>
      </c>
      <c r="AQ113" s="76"/>
      <c r="AR113" s="76"/>
      <c r="AS113" s="76"/>
      <c r="AT113" s="76"/>
      <c r="AU113" s="76">
        <v>0</v>
      </c>
      <c r="AV113" s="76"/>
      <c r="AW113" s="76"/>
      <c r="AX113" s="76"/>
      <c r="AY113" s="76"/>
      <c r="AZ113" s="73">
        <v>0</v>
      </c>
      <c r="BA113" s="74"/>
      <c r="BB113" s="75"/>
      <c r="BC113" s="76">
        <f t="shared" si="6"/>
        <v>0</v>
      </c>
      <c r="BD113" s="76"/>
      <c r="BE113" s="76"/>
      <c r="BF113" s="76"/>
      <c r="BG113" s="76"/>
      <c r="BH113" s="76">
        <v>0</v>
      </c>
      <c r="BI113" s="76"/>
      <c r="BJ113" s="76"/>
      <c r="BK113" s="76"/>
      <c r="BL113" s="76"/>
      <c r="BM113" s="76">
        <v>0</v>
      </c>
      <c r="BN113" s="76"/>
      <c r="BO113" s="76"/>
      <c r="BP113" s="76"/>
      <c r="BQ113" s="76"/>
      <c r="BR113" s="73">
        <v>0</v>
      </c>
      <c r="BS113" s="74"/>
      <c r="BT113" s="75"/>
      <c r="BU113" s="76">
        <f t="shared" si="7"/>
        <v>0</v>
      </c>
      <c r="BV113" s="76"/>
      <c r="BW113" s="76"/>
      <c r="BX113" s="76"/>
      <c r="BY113" s="76"/>
    </row>
    <row r="114" spans="1:77" s="6" customFormat="1" ht="12.75" customHeight="1">
      <c r="A114" s="37"/>
      <c r="B114" s="37"/>
      <c r="C114" s="37"/>
      <c r="D114" s="37"/>
      <c r="E114" s="37"/>
      <c r="F114" s="37"/>
      <c r="G114" s="8"/>
      <c r="H114" s="9"/>
      <c r="I114" s="9"/>
      <c r="J114" s="10"/>
      <c r="K114" s="15" t="s">
        <v>142</v>
      </c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7"/>
      <c r="X114" s="36">
        <v>752976</v>
      </c>
      <c r="Y114" s="36"/>
      <c r="Z114" s="36"/>
      <c r="AA114" s="36"/>
      <c r="AB114" s="36"/>
      <c r="AC114" s="36">
        <v>10500</v>
      </c>
      <c r="AD114" s="36"/>
      <c r="AE114" s="36"/>
      <c r="AF114" s="36"/>
      <c r="AG114" s="36"/>
      <c r="AH114" s="18">
        <v>0</v>
      </c>
      <c r="AI114" s="19"/>
      <c r="AJ114" s="20"/>
      <c r="AK114" s="36">
        <f t="shared" si="5"/>
        <v>763476</v>
      </c>
      <c r="AL114" s="36"/>
      <c r="AM114" s="36"/>
      <c r="AN114" s="36"/>
      <c r="AO114" s="36"/>
      <c r="AP114" s="36">
        <v>965200</v>
      </c>
      <c r="AQ114" s="36"/>
      <c r="AR114" s="36"/>
      <c r="AS114" s="36"/>
      <c r="AT114" s="36"/>
      <c r="AU114" s="36">
        <v>0</v>
      </c>
      <c r="AV114" s="36"/>
      <c r="AW114" s="36"/>
      <c r="AX114" s="36"/>
      <c r="AY114" s="36"/>
      <c r="AZ114" s="18">
        <v>0</v>
      </c>
      <c r="BA114" s="19"/>
      <c r="BB114" s="20"/>
      <c r="BC114" s="36">
        <f t="shared" si="6"/>
        <v>965200</v>
      </c>
      <c r="BD114" s="36"/>
      <c r="BE114" s="36"/>
      <c r="BF114" s="36"/>
      <c r="BG114" s="36"/>
      <c r="BH114" s="36">
        <v>483000</v>
      </c>
      <c r="BI114" s="36"/>
      <c r="BJ114" s="36"/>
      <c r="BK114" s="36"/>
      <c r="BL114" s="36"/>
      <c r="BM114" s="36">
        <v>0</v>
      </c>
      <c r="BN114" s="36"/>
      <c r="BO114" s="36"/>
      <c r="BP114" s="36"/>
      <c r="BQ114" s="36"/>
      <c r="BR114" s="18">
        <v>0</v>
      </c>
      <c r="BS114" s="19"/>
      <c r="BT114" s="20"/>
      <c r="BU114" s="36">
        <f t="shared" si="7"/>
        <v>483000</v>
      </c>
      <c r="BV114" s="36"/>
      <c r="BW114" s="36"/>
      <c r="BX114" s="36"/>
      <c r="BY114" s="36"/>
    </row>
    <row r="116" spans="1:64" ht="14.25" customHeight="1">
      <c r="A116" s="43" t="s">
        <v>262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</row>
    <row r="117" spans="1:64" ht="15" customHeight="1">
      <c r="A117" s="51" t="s">
        <v>258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</row>
    <row r="119" spans="1:77" ht="22.5" customHeight="1">
      <c r="A119" s="22" t="s">
        <v>111</v>
      </c>
      <c r="B119" s="22"/>
      <c r="C119" s="22"/>
      <c r="D119" s="22"/>
      <c r="E119" s="22"/>
      <c r="F119" s="22"/>
      <c r="G119" s="27" t="s">
        <v>12</v>
      </c>
      <c r="H119" s="28"/>
      <c r="I119" s="28"/>
      <c r="J119" s="29"/>
      <c r="K119" s="22" t="s">
        <v>36</v>
      </c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 t="s">
        <v>219</v>
      </c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 t="s">
        <v>221</v>
      </c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 t="s">
        <v>222</v>
      </c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</row>
    <row r="120" spans="1:77" ht="33.75" customHeight="1">
      <c r="A120" s="22"/>
      <c r="B120" s="22"/>
      <c r="C120" s="22"/>
      <c r="D120" s="22"/>
      <c r="E120" s="22"/>
      <c r="F120" s="22"/>
      <c r="G120" s="30"/>
      <c r="H120" s="31"/>
      <c r="I120" s="31"/>
      <c r="J120" s="3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 t="s">
        <v>9</v>
      </c>
      <c r="Y120" s="22"/>
      <c r="Z120" s="22"/>
      <c r="AA120" s="22"/>
      <c r="AB120" s="22"/>
      <c r="AC120" s="22" t="s">
        <v>8</v>
      </c>
      <c r="AD120" s="22"/>
      <c r="AE120" s="22"/>
      <c r="AF120" s="22"/>
      <c r="AG120" s="22"/>
      <c r="AH120" s="33" t="s">
        <v>114</v>
      </c>
      <c r="AI120" s="34"/>
      <c r="AJ120" s="35"/>
      <c r="AK120" s="22" t="s">
        <v>115</v>
      </c>
      <c r="AL120" s="22"/>
      <c r="AM120" s="22"/>
      <c r="AN120" s="22"/>
      <c r="AO120" s="22"/>
      <c r="AP120" s="22" t="s">
        <v>9</v>
      </c>
      <c r="AQ120" s="22"/>
      <c r="AR120" s="22"/>
      <c r="AS120" s="22"/>
      <c r="AT120" s="22"/>
      <c r="AU120" s="22" t="s">
        <v>8</v>
      </c>
      <c r="AV120" s="22"/>
      <c r="AW120" s="22"/>
      <c r="AX120" s="22"/>
      <c r="AY120" s="22"/>
      <c r="AZ120" s="33" t="s">
        <v>114</v>
      </c>
      <c r="BA120" s="34"/>
      <c r="BB120" s="35"/>
      <c r="BC120" s="22" t="s">
        <v>116</v>
      </c>
      <c r="BD120" s="22"/>
      <c r="BE120" s="22"/>
      <c r="BF120" s="22"/>
      <c r="BG120" s="22"/>
      <c r="BH120" s="22" t="s">
        <v>9</v>
      </c>
      <c r="BI120" s="22"/>
      <c r="BJ120" s="22"/>
      <c r="BK120" s="22"/>
      <c r="BL120" s="22"/>
      <c r="BM120" s="22" t="s">
        <v>8</v>
      </c>
      <c r="BN120" s="22"/>
      <c r="BO120" s="22"/>
      <c r="BP120" s="22"/>
      <c r="BQ120" s="22"/>
      <c r="BR120" s="33" t="s">
        <v>114</v>
      </c>
      <c r="BS120" s="34"/>
      <c r="BT120" s="35"/>
      <c r="BU120" s="22" t="s">
        <v>117</v>
      </c>
      <c r="BV120" s="22"/>
      <c r="BW120" s="22"/>
      <c r="BX120" s="22"/>
      <c r="BY120" s="22"/>
    </row>
    <row r="121" spans="1:77" ht="15" customHeight="1">
      <c r="A121" s="22">
        <v>1</v>
      </c>
      <c r="B121" s="22"/>
      <c r="C121" s="22"/>
      <c r="D121" s="22"/>
      <c r="E121" s="22"/>
      <c r="F121" s="22"/>
      <c r="G121" s="23">
        <v>2</v>
      </c>
      <c r="H121" s="24"/>
      <c r="I121" s="24"/>
      <c r="J121" s="25"/>
      <c r="K121" s="22">
        <v>3</v>
      </c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>
        <v>4</v>
      </c>
      <c r="Y121" s="22"/>
      <c r="Z121" s="22"/>
      <c r="AA121" s="22"/>
      <c r="AB121" s="22"/>
      <c r="AC121" s="22">
        <v>5</v>
      </c>
      <c r="AD121" s="22"/>
      <c r="AE121" s="22"/>
      <c r="AF121" s="22"/>
      <c r="AG121" s="22"/>
      <c r="AH121" s="23">
        <v>6</v>
      </c>
      <c r="AI121" s="24"/>
      <c r="AJ121" s="25"/>
      <c r="AK121" s="22">
        <v>7</v>
      </c>
      <c r="AL121" s="22"/>
      <c r="AM121" s="22"/>
      <c r="AN121" s="22"/>
      <c r="AO121" s="22"/>
      <c r="AP121" s="22">
        <v>8</v>
      </c>
      <c r="AQ121" s="22"/>
      <c r="AR121" s="22"/>
      <c r="AS121" s="22"/>
      <c r="AT121" s="22"/>
      <c r="AU121" s="22">
        <v>9</v>
      </c>
      <c r="AV121" s="22"/>
      <c r="AW121" s="22"/>
      <c r="AX121" s="22"/>
      <c r="AY121" s="22"/>
      <c r="AZ121" s="23">
        <v>10</v>
      </c>
      <c r="BA121" s="24"/>
      <c r="BB121" s="25"/>
      <c r="BC121" s="22">
        <v>11</v>
      </c>
      <c r="BD121" s="22"/>
      <c r="BE121" s="22"/>
      <c r="BF121" s="22"/>
      <c r="BG121" s="22"/>
      <c r="BH121" s="22">
        <v>12</v>
      </c>
      <c r="BI121" s="22"/>
      <c r="BJ121" s="22"/>
      <c r="BK121" s="22"/>
      <c r="BL121" s="22"/>
      <c r="BM121" s="22">
        <v>13</v>
      </c>
      <c r="BN121" s="22"/>
      <c r="BO121" s="22"/>
      <c r="BP121" s="22"/>
      <c r="BQ121" s="22"/>
      <c r="BR121" s="23">
        <v>14</v>
      </c>
      <c r="BS121" s="24"/>
      <c r="BT121" s="25"/>
      <c r="BU121" s="22">
        <v>15</v>
      </c>
      <c r="BV121" s="22"/>
      <c r="BW121" s="22"/>
      <c r="BX121" s="22"/>
      <c r="BY121" s="22"/>
    </row>
    <row r="122" spans="1:79" s="1" customFormat="1" ht="12.75" customHeight="1" hidden="1">
      <c r="A122" s="21" t="s">
        <v>37</v>
      </c>
      <c r="B122" s="21"/>
      <c r="C122" s="21"/>
      <c r="D122" s="21"/>
      <c r="E122" s="21"/>
      <c r="F122" s="21"/>
      <c r="G122" s="11" t="s">
        <v>83</v>
      </c>
      <c r="H122" s="12"/>
      <c r="I122" s="12"/>
      <c r="J122" s="13"/>
      <c r="K122" s="26" t="s">
        <v>76</v>
      </c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1" t="s">
        <v>84</v>
      </c>
      <c r="Y122" s="21"/>
      <c r="Z122" s="21"/>
      <c r="AA122" s="21"/>
      <c r="AB122" s="21"/>
      <c r="AC122" s="21" t="s">
        <v>85</v>
      </c>
      <c r="AD122" s="21"/>
      <c r="AE122" s="21"/>
      <c r="AF122" s="21"/>
      <c r="AG122" s="21"/>
      <c r="AH122" s="11" t="s">
        <v>118</v>
      </c>
      <c r="AI122" s="12"/>
      <c r="AJ122" s="13"/>
      <c r="AK122" s="14" t="s">
        <v>134</v>
      </c>
      <c r="AL122" s="14"/>
      <c r="AM122" s="14"/>
      <c r="AN122" s="14"/>
      <c r="AO122" s="14"/>
      <c r="AP122" s="21" t="s">
        <v>86</v>
      </c>
      <c r="AQ122" s="21"/>
      <c r="AR122" s="21"/>
      <c r="AS122" s="21"/>
      <c r="AT122" s="21"/>
      <c r="AU122" s="21" t="s">
        <v>87</v>
      </c>
      <c r="AV122" s="21"/>
      <c r="AW122" s="21"/>
      <c r="AX122" s="21"/>
      <c r="AY122" s="21"/>
      <c r="AZ122" s="11" t="s">
        <v>119</v>
      </c>
      <c r="BA122" s="12"/>
      <c r="BB122" s="13"/>
      <c r="BC122" s="14" t="s">
        <v>134</v>
      </c>
      <c r="BD122" s="14"/>
      <c r="BE122" s="14"/>
      <c r="BF122" s="14"/>
      <c r="BG122" s="14"/>
      <c r="BH122" s="21" t="s">
        <v>77</v>
      </c>
      <c r="BI122" s="21"/>
      <c r="BJ122" s="21"/>
      <c r="BK122" s="21"/>
      <c r="BL122" s="21"/>
      <c r="BM122" s="21" t="s">
        <v>78</v>
      </c>
      <c r="BN122" s="21"/>
      <c r="BO122" s="21"/>
      <c r="BP122" s="21"/>
      <c r="BQ122" s="21"/>
      <c r="BR122" s="11" t="s">
        <v>120</v>
      </c>
      <c r="BS122" s="12"/>
      <c r="BT122" s="13"/>
      <c r="BU122" s="14" t="s">
        <v>134</v>
      </c>
      <c r="BV122" s="14"/>
      <c r="BW122" s="14"/>
      <c r="BX122" s="14"/>
      <c r="BY122" s="14"/>
      <c r="CA122" t="s">
        <v>44</v>
      </c>
    </row>
    <row r="123" spans="1:79" s="6" customFormat="1" ht="12.75" customHeight="1">
      <c r="A123" s="37"/>
      <c r="B123" s="37"/>
      <c r="C123" s="37"/>
      <c r="D123" s="37"/>
      <c r="E123" s="37"/>
      <c r="F123" s="37"/>
      <c r="G123" s="8"/>
      <c r="H123" s="9"/>
      <c r="I123" s="9"/>
      <c r="J123" s="10"/>
      <c r="K123" s="49" t="s">
        <v>142</v>
      </c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18"/>
      <c r="AI123" s="19"/>
      <c r="AJ123" s="20"/>
      <c r="AK123" s="36">
        <f>IF(ISNUMBER(X123),X123,0)+IF(ISNUMBER(AC123),AC123,0)</f>
        <v>0</v>
      </c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18"/>
      <c r="BA123" s="19"/>
      <c r="BB123" s="20"/>
      <c r="BC123" s="36">
        <f>IF(ISNUMBER(AP123),AP123,0)+IF(ISNUMBER(AU123),AU123,0)</f>
        <v>0</v>
      </c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18"/>
      <c r="BS123" s="19"/>
      <c r="BT123" s="20"/>
      <c r="BU123" s="36">
        <f>IF(ISNUMBER(BH123),BH123,0)+IF(ISNUMBER(BM123),BM123,0)</f>
        <v>0</v>
      </c>
      <c r="BV123" s="36"/>
      <c r="BW123" s="36"/>
      <c r="BX123" s="36"/>
      <c r="BY123" s="36"/>
      <c r="CA123" s="6" t="s">
        <v>45</v>
      </c>
    </row>
    <row r="125" spans="1:64" ht="14.25" customHeight="1">
      <c r="A125" s="43" t="s">
        <v>263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</row>
    <row r="126" spans="1:49" ht="15" customHeight="1">
      <c r="A126" s="51" t="s">
        <v>258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</row>
    <row r="128" spans="1:59" ht="22.5" customHeight="1">
      <c r="A128" s="27" t="s">
        <v>111</v>
      </c>
      <c r="B128" s="28"/>
      <c r="C128" s="28"/>
      <c r="D128" s="28"/>
      <c r="E128" s="28"/>
      <c r="F128" s="29"/>
      <c r="G128" s="27" t="s">
        <v>11</v>
      </c>
      <c r="H128" s="28"/>
      <c r="I128" s="28"/>
      <c r="J128" s="29"/>
      <c r="K128" s="27" t="s">
        <v>36</v>
      </c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9"/>
      <c r="X128" s="23" t="s">
        <v>214</v>
      </c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5"/>
      <c r="AP128" s="23" t="s">
        <v>224</v>
      </c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5"/>
    </row>
    <row r="129" spans="1:59" ht="33.75" customHeight="1">
      <c r="A129" s="30"/>
      <c r="B129" s="31"/>
      <c r="C129" s="31"/>
      <c r="D129" s="31"/>
      <c r="E129" s="31"/>
      <c r="F129" s="32"/>
      <c r="G129" s="30"/>
      <c r="H129" s="31"/>
      <c r="I129" s="31"/>
      <c r="J129" s="32"/>
      <c r="K129" s="30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2"/>
      <c r="X129" s="23" t="s">
        <v>9</v>
      </c>
      <c r="Y129" s="24"/>
      <c r="Z129" s="24"/>
      <c r="AA129" s="24"/>
      <c r="AB129" s="25"/>
      <c r="AC129" s="23" t="s">
        <v>8</v>
      </c>
      <c r="AD129" s="24"/>
      <c r="AE129" s="24"/>
      <c r="AF129" s="24"/>
      <c r="AG129" s="25"/>
      <c r="AH129" s="33" t="s">
        <v>114</v>
      </c>
      <c r="AI129" s="34"/>
      <c r="AJ129" s="35"/>
      <c r="AK129" s="23" t="s">
        <v>115</v>
      </c>
      <c r="AL129" s="24"/>
      <c r="AM129" s="24"/>
      <c r="AN129" s="24"/>
      <c r="AO129" s="25"/>
      <c r="AP129" s="23" t="s">
        <v>9</v>
      </c>
      <c r="AQ129" s="24"/>
      <c r="AR129" s="24"/>
      <c r="AS129" s="24"/>
      <c r="AT129" s="25"/>
      <c r="AU129" s="23" t="s">
        <v>8</v>
      </c>
      <c r="AV129" s="24"/>
      <c r="AW129" s="24"/>
      <c r="AX129" s="24"/>
      <c r="AY129" s="25"/>
      <c r="AZ129" s="33" t="s">
        <v>114</v>
      </c>
      <c r="BA129" s="34"/>
      <c r="BB129" s="35"/>
      <c r="BC129" s="23" t="s">
        <v>116</v>
      </c>
      <c r="BD129" s="24"/>
      <c r="BE129" s="24"/>
      <c r="BF129" s="24"/>
      <c r="BG129" s="25"/>
    </row>
    <row r="130" spans="1:59" ht="12.75" customHeight="1">
      <c r="A130" s="23">
        <v>1</v>
      </c>
      <c r="B130" s="24"/>
      <c r="C130" s="24"/>
      <c r="D130" s="24"/>
      <c r="E130" s="24"/>
      <c r="F130" s="25"/>
      <c r="G130" s="23">
        <v>2</v>
      </c>
      <c r="H130" s="24"/>
      <c r="I130" s="24"/>
      <c r="J130" s="25"/>
      <c r="K130" s="23">
        <v>3</v>
      </c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5"/>
      <c r="X130" s="23">
        <v>4</v>
      </c>
      <c r="Y130" s="24"/>
      <c r="Z130" s="24"/>
      <c r="AA130" s="24"/>
      <c r="AB130" s="25"/>
      <c r="AC130" s="23">
        <v>5</v>
      </c>
      <c r="AD130" s="24"/>
      <c r="AE130" s="24"/>
      <c r="AF130" s="24"/>
      <c r="AG130" s="25"/>
      <c r="AH130" s="23">
        <v>6</v>
      </c>
      <c r="AI130" s="24"/>
      <c r="AJ130" s="25"/>
      <c r="AK130" s="23">
        <v>7</v>
      </c>
      <c r="AL130" s="24"/>
      <c r="AM130" s="24"/>
      <c r="AN130" s="24"/>
      <c r="AO130" s="25"/>
      <c r="AP130" s="23">
        <v>8</v>
      </c>
      <c r="AQ130" s="24"/>
      <c r="AR130" s="24"/>
      <c r="AS130" s="24"/>
      <c r="AT130" s="25"/>
      <c r="AU130" s="23">
        <v>9</v>
      </c>
      <c r="AV130" s="24"/>
      <c r="AW130" s="24"/>
      <c r="AX130" s="24"/>
      <c r="AY130" s="25"/>
      <c r="AZ130" s="23">
        <v>10</v>
      </c>
      <c r="BA130" s="24"/>
      <c r="BB130" s="25"/>
      <c r="BC130" s="23">
        <v>11</v>
      </c>
      <c r="BD130" s="24"/>
      <c r="BE130" s="24"/>
      <c r="BF130" s="24"/>
      <c r="BG130" s="25"/>
    </row>
    <row r="131" spans="1:79" s="1" customFormat="1" ht="12.75" customHeight="1" hidden="1">
      <c r="A131" s="11" t="s">
        <v>37</v>
      </c>
      <c r="B131" s="12"/>
      <c r="C131" s="12"/>
      <c r="D131" s="12"/>
      <c r="E131" s="12"/>
      <c r="F131" s="13"/>
      <c r="G131" s="11" t="s">
        <v>83</v>
      </c>
      <c r="H131" s="12"/>
      <c r="I131" s="12"/>
      <c r="J131" s="13"/>
      <c r="K131" s="85" t="s">
        <v>76</v>
      </c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7"/>
      <c r="X131" s="11" t="s">
        <v>79</v>
      </c>
      <c r="Y131" s="12"/>
      <c r="Z131" s="12"/>
      <c r="AA131" s="12"/>
      <c r="AB131" s="13"/>
      <c r="AC131" s="11" t="s">
        <v>80</v>
      </c>
      <c r="AD131" s="12"/>
      <c r="AE131" s="12"/>
      <c r="AF131" s="12"/>
      <c r="AG131" s="13"/>
      <c r="AH131" s="11" t="s">
        <v>121</v>
      </c>
      <c r="AI131" s="12"/>
      <c r="AJ131" s="13"/>
      <c r="AK131" s="88" t="s">
        <v>134</v>
      </c>
      <c r="AL131" s="89"/>
      <c r="AM131" s="89"/>
      <c r="AN131" s="89"/>
      <c r="AO131" s="90"/>
      <c r="AP131" s="11" t="s">
        <v>81</v>
      </c>
      <c r="AQ131" s="12"/>
      <c r="AR131" s="12"/>
      <c r="AS131" s="12"/>
      <c r="AT131" s="13"/>
      <c r="AU131" s="11" t="s">
        <v>82</v>
      </c>
      <c r="AV131" s="12"/>
      <c r="AW131" s="12"/>
      <c r="AX131" s="12"/>
      <c r="AY131" s="13"/>
      <c r="AZ131" s="11" t="s">
        <v>122</v>
      </c>
      <c r="BA131" s="12"/>
      <c r="BB131" s="13"/>
      <c r="BC131" s="88" t="s">
        <v>134</v>
      </c>
      <c r="BD131" s="89"/>
      <c r="BE131" s="89"/>
      <c r="BF131" s="89"/>
      <c r="BG131" s="90"/>
      <c r="CA131" t="s">
        <v>46</v>
      </c>
    </row>
    <row r="132" spans="1:79" s="6" customFormat="1" ht="38.25" customHeight="1">
      <c r="A132" s="53">
        <v>215031</v>
      </c>
      <c r="B132" s="54"/>
      <c r="C132" s="54"/>
      <c r="D132" s="54"/>
      <c r="E132" s="54"/>
      <c r="F132" s="55"/>
      <c r="G132" s="8"/>
      <c r="H132" s="9"/>
      <c r="I132" s="9"/>
      <c r="J132" s="10"/>
      <c r="K132" s="15" t="s">
        <v>155</v>
      </c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7"/>
      <c r="X132" s="18">
        <v>1051900</v>
      </c>
      <c r="Y132" s="19"/>
      <c r="Z132" s="19"/>
      <c r="AA132" s="19"/>
      <c r="AB132" s="20"/>
      <c r="AC132" s="18">
        <v>11600</v>
      </c>
      <c r="AD132" s="19"/>
      <c r="AE132" s="19"/>
      <c r="AF132" s="19"/>
      <c r="AG132" s="20"/>
      <c r="AH132" s="18">
        <v>0</v>
      </c>
      <c r="AI132" s="19"/>
      <c r="AJ132" s="20"/>
      <c r="AK132" s="18">
        <f aca="true" t="shared" si="8" ref="AK132:AK141">IF(ISNUMBER(X132),X132,0)+IF(ISNUMBER(AC132),AC132,0)</f>
        <v>1063500</v>
      </c>
      <c r="AL132" s="19"/>
      <c r="AM132" s="19"/>
      <c r="AN132" s="19"/>
      <c r="AO132" s="20"/>
      <c r="AP132" s="18">
        <v>1157090</v>
      </c>
      <c r="AQ132" s="19"/>
      <c r="AR132" s="19"/>
      <c r="AS132" s="19"/>
      <c r="AT132" s="20"/>
      <c r="AU132" s="18">
        <v>12700</v>
      </c>
      <c r="AV132" s="19"/>
      <c r="AW132" s="19"/>
      <c r="AX132" s="19"/>
      <c r="AY132" s="20"/>
      <c r="AZ132" s="18">
        <v>0</v>
      </c>
      <c r="BA132" s="19"/>
      <c r="BB132" s="20"/>
      <c r="BC132" s="18">
        <f aca="true" t="shared" si="9" ref="BC132:BC141">IF(ISNUMBER(AP132),AP132,0)+IF(ISNUMBER(AU132),AU132,0)</f>
        <v>1169790</v>
      </c>
      <c r="BD132" s="19"/>
      <c r="BE132" s="19"/>
      <c r="BF132" s="19"/>
      <c r="BG132" s="20"/>
      <c r="CA132" s="6" t="s">
        <v>47</v>
      </c>
    </row>
    <row r="133" spans="1:59" s="5" customFormat="1" ht="12.75" customHeight="1">
      <c r="A133" s="100">
        <v>215031</v>
      </c>
      <c r="B133" s="101"/>
      <c r="C133" s="101"/>
      <c r="D133" s="101"/>
      <c r="E133" s="101"/>
      <c r="F133" s="102"/>
      <c r="G133" s="11">
        <v>2111</v>
      </c>
      <c r="H133" s="12"/>
      <c r="I133" s="12"/>
      <c r="J133" s="13"/>
      <c r="K133" s="97" t="s">
        <v>166</v>
      </c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9"/>
      <c r="X133" s="73">
        <v>837320</v>
      </c>
      <c r="Y133" s="74"/>
      <c r="Z133" s="74"/>
      <c r="AA133" s="74"/>
      <c r="AB133" s="75"/>
      <c r="AC133" s="73">
        <v>0</v>
      </c>
      <c r="AD133" s="74"/>
      <c r="AE133" s="74"/>
      <c r="AF133" s="74"/>
      <c r="AG133" s="75"/>
      <c r="AH133" s="73">
        <v>0</v>
      </c>
      <c r="AI133" s="74"/>
      <c r="AJ133" s="75"/>
      <c r="AK133" s="73">
        <f t="shared" si="8"/>
        <v>837320</v>
      </c>
      <c r="AL133" s="74"/>
      <c r="AM133" s="74"/>
      <c r="AN133" s="74"/>
      <c r="AO133" s="75"/>
      <c r="AP133" s="73">
        <v>921052</v>
      </c>
      <c r="AQ133" s="74"/>
      <c r="AR133" s="74"/>
      <c r="AS133" s="74"/>
      <c r="AT133" s="75"/>
      <c r="AU133" s="73">
        <v>0</v>
      </c>
      <c r="AV133" s="74"/>
      <c r="AW133" s="74"/>
      <c r="AX133" s="74"/>
      <c r="AY133" s="75"/>
      <c r="AZ133" s="73">
        <v>0</v>
      </c>
      <c r="BA133" s="74"/>
      <c r="BB133" s="75"/>
      <c r="BC133" s="73">
        <f t="shared" si="9"/>
        <v>921052</v>
      </c>
      <c r="BD133" s="74"/>
      <c r="BE133" s="74"/>
      <c r="BF133" s="74"/>
      <c r="BG133" s="75"/>
    </row>
    <row r="134" spans="1:59" s="5" customFormat="1" ht="12.75" customHeight="1">
      <c r="A134" s="100">
        <v>215031</v>
      </c>
      <c r="B134" s="101"/>
      <c r="C134" s="101"/>
      <c r="D134" s="101"/>
      <c r="E134" s="101"/>
      <c r="F134" s="102"/>
      <c r="G134" s="11">
        <v>2120</v>
      </c>
      <c r="H134" s="12"/>
      <c r="I134" s="12"/>
      <c r="J134" s="13"/>
      <c r="K134" s="97" t="s">
        <v>167</v>
      </c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9"/>
      <c r="X134" s="73">
        <v>184580</v>
      </c>
      <c r="Y134" s="74"/>
      <c r="Z134" s="74"/>
      <c r="AA134" s="74"/>
      <c r="AB134" s="75"/>
      <c r="AC134" s="73">
        <v>0</v>
      </c>
      <c r="AD134" s="74"/>
      <c r="AE134" s="74"/>
      <c r="AF134" s="74"/>
      <c r="AG134" s="75"/>
      <c r="AH134" s="73">
        <v>0</v>
      </c>
      <c r="AI134" s="74"/>
      <c r="AJ134" s="75"/>
      <c r="AK134" s="73">
        <f t="shared" si="8"/>
        <v>184580</v>
      </c>
      <c r="AL134" s="74"/>
      <c r="AM134" s="74"/>
      <c r="AN134" s="74"/>
      <c r="AO134" s="75"/>
      <c r="AP134" s="73">
        <v>203038</v>
      </c>
      <c r="AQ134" s="74"/>
      <c r="AR134" s="74"/>
      <c r="AS134" s="74"/>
      <c r="AT134" s="75"/>
      <c r="AU134" s="73">
        <v>0</v>
      </c>
      <c r="AV134" s="74"/>
      <c r="AW134" s="74"/>
      <c r="AX134" s="74"/>
      <c r="AY134" s="75"/>
      <c r="AZ134" s="73">
        <v>0</v>
      </c>
      <c r="BA134" s="74"/>
      <c r="BB134" s="75"/>
      <c r="BC134" s="73">
        <f t="shared" si="9"/>
        <v>203038</v>
      </c>
      <c r="BD134" s="74"/>
      <c r="BE134" s="74"/>
      <c r="BF134" s="74"/>
      <c r="BG134" s="75"/>
    </row>
    <row r="135" spans="1:59" s="5" customFormat="1" ht="25.5" customHeight="1">
      <c r="A135" s="100">
        <v>215031</v>
      </c>
      <c r="B135" s="101"/>
      <c r="C135" s="101"/>
      <c r="D135" s="101"/>
      <c r="E135" s="101"/>
      <c r="F135" s="102"/>
      <c r="G135" s="11">
        <v>2210</v>
      </c>
      <c r="H135" s="12"/>
      <c r="I135" s="12"/>
      <c r="J135" s="13"/>
      <c r="K135" s="97" t="s">
        <v>168</v>
      </c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9"/>
      <c r="X135" s="73">
        <v>7700</v>
      </c>
      <c r="Y135" s="74"/>
      <c r="Z135" s="74"/>
      <c r="AA135" s="74"/>
      <c r="AB135" s="75"/>
      <c r="AC135" s="73">
        <v>0</v>
      </c>
      <c r="AD135" s="74"/>
      <c r="AE135" s="74"/>
      <c r="AF135" s="74"/>
      <c r="AG135" s="75"/>
      <c r="AH135" s="73">
        <v>0</v>
      </c>
      <c r="AI135" s="74"/>
      <c r="AJ135" s="75"/>
      <c r="AK135" s="73">
        <f t="shared" si="8"/>
        <v>7700</v>
      </c>
      <c r="AL135" s="74"/>
      <c r="AM135" s="74"/>
      <c r="AN135" s="74"/>
      <c r="AO135" s="75"/>
      <c r="AP135" s="73">
        <v>8470</v>
      </c>
      <c r="AQ135" s="74"/>
      <c r="AR135" s="74"/>
      <c r="AS135" s="74"/>
      <c r="AT135" s="75"/>
      <c r="AU135" s="73">
        <v>0</v>
      </c>
      <c r="AV135" s="74"/>
      <c r="AW135" s="74"/>
      <c r="AX135" s="74"/>
      <c r="AY135" s="75"/>
      <c r="AZ135" s="73">
        <v>0</v>
      </c>
      <c r="BA135" s="74"/>
      <c r="BB135" s="75"/>
      <c r="BC135" s="73">
        <f t="shared" si="9"/>
        <v>8470</v>
      </c>
      <c r="BD135" s="74"/>
      <c r="BE135" s="74"/>
      <c r="BF135" s="74"/>
      <c r="BG135" s="75"/>
    </row>
    <row r="136" spans="1:59" s="5" customFormat="1" ht="12.75" customHeight="1">
      <c r="A136" s="100">
        <v>215031</v>
      </c>
      <c r="B136" s="101"/>
      <c r="C136" s="101"/>
      <c r="D136" s="101"/>
      <c r="E136" s="101"/>
      <c r="F136" s="102"/>
      <c r="G136" s="11">
        <v>2240</v>
      </c>
      <c r="H136" s="12"/>
      <c r="I136" s="12"/>
      <c r="J136" s="13"/>
      <c r="K136" s="97" t="s">
        <v>169</v>
      </c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9"/>
      <c r="X136" s="73">
        <v>8800</v>
      </c>
      <c r="Y136" s="74"/>
      <c r="Z136" s="74"/>
      <c r="AA136" s="74"/>
      <c r="AB136" s="75"/>
      <c r="AC136" s="73">
        <v>0</v>
      </c>
      <c r="AD136" s="74"/>
      <c r="AE136" s="74"/>
      <c r="AF136" s="74"/>
      <c r="AG136" s="75"/>
      <c r="AH136" s="73">
        <v>0</v>
      </c>
      <c r="AI136" s="74"/>
      <c r="AJ136" s="75"/>
      <c r="AK136" s="73">
        <f t="shared" si="8"/>
        <v>8800</v>
      </c>
      <c r="AL136" s="74"/>
      <c r="AM136" s="74"/>
      <c r="AN136" s="74"/>
      <c r="AO136" s="75"/>
      <c r="AP136" s="73">
        <v>9680</v>
      </c>
      <c r="AQ136" s="74"/>
      <c r="AR136" s="74"/>
      <c r="AS136" s="74"/>
      <c r="AT136" s="75"/>
      <c r="AU136" s="73">
        <v>0</v>
      </c>
      <c r="AV136" s="74"/>
      <c r="AW136" s="74"/>
      <c r="AX136" s="74"/>
      <c r="AY136" s="75"/>
      <c r="AZ136" s="73">
        <v>0</v>
      </c>
      <c r="BA136" s="74"/>
      <c r="BB136" s="75"/>
      <c r="BC136" s="73">
        <f t="shared" si="9"/>
        <v>9680</v>
      </c>
      <c r="BD136" s="74"/>
      <c r="BE136" s="74"/>
      <c r="BF136" s="74"/>
      <c r="BG136" s="75"/>
    </row>
    <row r="137" spans="1:59" s="5" customFormat="1" ht="12.75" customHeight="1">
      <c r="A137" s="100">
        <v>215031</v>
      </c>
      <c r="B137" s="101"/>
      <c r="C137" s="101"/>
      <c r="D137" s="101"/>
      <c r="E137" s="101"/>
      <c r="F137" s="102"/>
      <c r="G137" s="11">
        <v>2271</v>
      </c>
      <c r="H137" s="12"/>
      <c r="I137" s="12"/>
      <c r="J137" s="13"/>
      <c r="K137" s="97" t="s">
        <v>170</v>
      </c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9"/>
      <c r="X137" s="73">
        <v>4200</v>
      </c>
      <c r="Y137" s="74"/>
      <c r="Z137" s="74"/>
      <c r="AA137" s="74"/>
      <c r="AB137" s="75"/>
      <c r="AC137" s="73">
        <v>0</v>
      </c>
      <c r="AD137" s="74"/>
      <c r="AE137" s="74"/>
      <c r="AF137" s="74"/>
      <c r="AG137" s="75"/>
      <c r="AH137" s="73">
        <v>0</v>
      </c>
      <c r="AI137" s="74"/>
      <c r="AJ137" s="75"/>
      <c r="AK137" s="73">
        <f t="shared" si="8"/>
        <v>4200</v>
      </c>
      <c r="AL137" s="74"/>
      <c r="AM137" s="74"/>
      <c r="AN137" s="74"/>
      <c r="AO137" s="75"/>
      <c r="AP137" s="73">
        <v>4620</v>
      </c>
      <c r="AQ137" s="74"/>
      <c r="AR137" s="74"/>
      <c r="AS137" s="74"/>
      <c r="AT137" s="75"/>
      <c r="AU137" s="73">
        <v>0</v>
      </c>
      <c r="AV137" s="74"/>
      <c r="AW137" s="74"/>
      <c r="AX137" s="74"/>
      <c r="AY137" s="75"/>
      <c r="AZ137" s="73">
        <v>0</v>
      </c>
      <c r="BA137" s="74"/>
      <c r="BB137" s="75"/>
      <c r="BC137" s="73">
        <f t="shared" si="9"/>
        <v>4620</v>
      </c>
      <c r="BD137" s="74"/>
      <c r="BE137" s="74"/>
      <c r="BF137" s="74"/>
      <c r="BG137" s="75"/>
    </row>
    <row r="138" spans="1:59" s="5" customFormat="1" ht="25.5" customHeight="1">
      <c r="A138" s="100">
        <v>215031</v>
      </c>
      <c r="B138" s="101"/>
      <c r="C138" s="101"/>
      <c r="D138" s="101"/>
      <c r="E138" s="101"/>
      <c r="F138" s="102"/>
      <c r="G138" s="11">
        <v>2272</v>
      </c>
      <c r="H138" s="12"/>
      <c r="I138" s="12"/>
      <c r="J138" s="13"/>
      <c r="K138" s="97" t="s">
        <v>171</v>
      </c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9"/>
      <c r="X138" s="73">
        <v>400</v>
      </c>
      <c r="Y138" s="74"/>
      <c r="Z138" s="74"/>
      <c r="AA138" s="74"/>
      <c r="AB138" s="75"/>
      <c r="AC138" s="73">
        <v>0</v>
      </c>
      <c r="AD138" s="74"/>
      <c r="AE138" s="74"/>
      <c r="AF138" s="74"/>
      <c r="AG138" s="75"/>
      <c r="AH138" s="73">
        <v>0</v>
      </c>
      <c r="AI138" s="74"/>
      <c r="AJ138" s="75"/>
      <c r="AK138" s="73">
        <f t="shared" si="8"/>
        <v>400</v>
      </c>
      <c r="AL138" s="74"/>
      <c r="AM138" s="74"/>
      <c r="AN138" s="74"/>
      <c r="AO138" s="75"/>
      <c r="AP138" s="73">
        <v>440</v>
      </c>
      <c r="AQ138" s="74"/>
      <c r="AR138" s="74"/>
      <c r="AS138" s="74"/>
      <c r="AT138" s="75"/>
      <c r="AU138" s="73">
        <v>0</v>
      </c>
      <c r="AV138" s="74"/>
      <c r="AW138" s="74"/>
      <c r="AX138" s="74"/>
      <c r="AY138" s="75"/>
      <c r="AZ138" s="73">
        <v>0</v>
      </c>
      <c r="BA138" s="74"/>
      <c r="BB138" s="75"/>
      <c r="BC138" s="73">
        <f t="shared" si="9"/>
        <v>440</v>
      </c>
      <c r="BD138" s="74"/>
      <c r="BE138" s="74"/>
      <c r="BF138" s="74"/>
      <c r="BG138" s="75"/>
    </row>
    <row r="139" spans="1:59" s="5" customFormat="1" ht="12.75" customHeight="1">
      <c r="A139" s="100">
        <v>215031</v>
      </c>
      <c r="B139" s="101"/>
      <c r="C139" s="101"/>
      <c r="D139" s="101"/>
      <c r="E139" s="101"/>
      <c r="F139" s="102"/>
      <c r="G139" s="11">
        <v>2273</v>
      </c>
      <c r="H139" s="12"/>
      <c r="I139" s="12"/>
      <c r="J139" s="13"/>
      <c r="K139" s="97" t="s">
        <v>172</v>
      </c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9"/>
      <c r="X139" s="73">
        <v>8900</v>
      </c>
      <c r="Y139" s="74"/>
      <c r="Z139" s="74"/>
      <c r="AA139" s="74"/>
      <c r="AB139" s="75"/>
      <c r="AC139" s="73">
        <v>0</v>
      </c>
      <c r="AD139" s="74"/>
      <c r="AE139" s="74"/>
      <c r="AF139" s="74"/>
      <c r="AG139" s="75"/>
      <c r="AH139" s="73">
        <v>0</v>
      </c>
      <c r="AI139" s="74"/>
      <c r="AJ139" s="75"/>
      <c r="AK139" s="73">
        <f t="shared" si="8"/>
        <v>8900</v>
      </c>
      <c r="AL139" s="74"/>
      <c r="AM139" s="74"/>
      <c r="AN139" s="74"/>
      <c r="AO139" s="75"/>
      <c r="AP139" s="73">
        <v>9790</v>
      </c>
      <c r="AQ139" s="74"/>
      <c r="AR139" s="74"/>
      <c r="AS139" s="74"/>
      <c r="AT139" s="75"/>
      <c r="AU139" s="73">
        <v>0</v>
      </c>
      <c r="AV139" s="74"/>
      <c r="AW139" s="74"/>
      <c r="AX139" s="74"/>
      <c r="AY139" s="75"/>
      <c r="AZ139" s="73">
        <v>0</v>
      </c>
      <c r="BA139" s="74"/>
      <c r="BB139" s="75"/>
      <c r="BC139" s="73">
        <f t="shared" si="9"/>
        <v>9790</v>
      </c>
      <c r="BD139" s="74"/>
      <c r="BE139" s="74"/>
      <c r="BF139" s="74"/>
      <c r="BG139" s="75"/>
    </row>
    <row r="140" spans="1:59" s="5" customFormat="1" ht="25.5" customHeight="1">
      <c r="A140" s="100">
        <v>215031</v>
      </c>
      <c r="B140" s="101"/>
      <c r="C140" s="101"/>
      <c r="D140" s="101"/>
      <c r="E140" s="101"/>
      <c r="F140" s="102"/>
      <c r="G140" s="11">
        <v>3110</v>
      </c>
      <c r="H140" s="12"/>
      <c r="I140" s="12"/>
      <c r="J140" s="13"/>
      <c r="K140" s="97" t="s">
        <v>173</v>
      </c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9"/>
      <c r="X140" s="73">
        <v>0</v>
      </c>
      <c r="Y140" s="74"/>
      <c r="Z140" s="74"/>
      <c r="AA140" s="74"/>
      <c r="AB140" s="75"/>
      <c r="AC140" s="73">
        <v>11600</v>
      </c>
      <c r="AD140" s="74"/>
      <c r="AE140" s="74"/>
      <c r="AF140" s="74"/>
      <c r="AG140" s="75"/>
      <c r="AH140" s="73">
        <v>0</v>
      </c>
      <c r="AI140" s="74"/>
      <c r="AJ140" s="75"/>
      <c r="AK140" s="73">
        <f t="shared" si="8"/>
        <v>11600</v>
      </c>
      <c r="AL140" s="74"/>
      <c r="AM140" s="74"/>
      <c r="AN140" s="74"/>
      <c r="AO140" s="75"/>
      <c r="AP140" s="73">
        <v>0</v>
      </c>
      <c r="AQ140" s="74"/>
      <c r="AR140" s="74"/>
      <c r="AS140" s="74"/>
      <c r="AT140" s="75"/>
      <c r="AU140" s="73">
        <v>12700</v>
      </c>
      <c r="AV140" s="74"/>
      <c r="AW140" s="74"/>
      <c r="AX140" s="74"/>
      <c r="AY140" s="75"/>
      <c r="AZ140" s="73">
        <v>0</v>
      </c>
      <c r="BA140" s="74"/>
      <c r="BB140" s="75"/>
      <c r="BC140" s="73">
        <f t="shared" si="9"/>
        <v>12700</v>
      </c>
      <c r="BD140" s="74"/>
      <c r="BE140" s="74"/>
      <c r="BF140" s="74"/>
      <c r="BG140" s="75"/>
    </row>
    <row r="141" spans="1:59" s="6" customFormat="1" ht="12.75" customHeight="1">
      <c r="A141" s="53"/>
      <c r="B141" s="54"/>
      <c r="C141" s="54"/>
      <c r="D141" s="54"/>
      <c r="E141" s="54"/>
      <c r="F141" s="55"/>
      <c r="G141" s="8"/>
      <c r="H141" s="9"/>
      <c r="I141" s="9"/>
      <c r="J141" s="10"/>
      <c r="K141" s="15" t="s">
        <v>142</v>
      </c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7"/>
      <c r="X141" s="18">
        <f>SUM(X133:AB140)</f>
        <v>1051900</v>
      </c>
      <c r="Y141" s="19"/>
      <c r="Z141" s="19"/>
      <c r="AA141" s="19"/>
      <c r="AB141" s="20"/>
      <c r="AC141" s="18">
        <v>11600</v>
      </c>
      <c r="AD141" s="19"/>
      <c r="AE141" s="19"/>
      <c r="AF141" s="19"/>
      <c r="AG141" s="20"/>
      <c r="AH141" s="18">
        <v>0</v>
      </c>
      <c r="AI141" s="19"/>
      <c r="AJ141" s="20"/>
      <c r="AK141" s="18">
        <f t="shared" si="8"/>
        <v>1063500</v>
      </c>
      <c r="AL141" s="19"/>
      <c r="AM141" s="19"/>
      <c r="AN141" s="19"/>
      <c r="AO141" s="20"/>
      <c r="AP141" s="18">
        <f>SUM(AP133:AT140)</f>
        <v>1157090</v>
      </c>
      <c r="AQ141" s="19"/>
      <c r="AR141" s="19"/>
      <c r="AS141" s="19"/>
      <c r="AT141" s="20"/>
      <c r="AU141" s="18">
        <v>12700</v>
      </c>
      <c r="AV141" s="19"/>
      <c r="AW141" s="19"/>
      <c r="AX141" s="19"/>
      <c r="AY141" s="20"/>
      <c r="AZ141" s="18">
        <v>0</v>
      </c>
      <c r="BA141" s="19"/>
      <c r="BB141" s="20"/>
      <c r="BC141" s="18">
        <f t="shared" si="9"/>
        <v>1169790</v>
      </c>
      <c r="BD141" s="19"/>
      <c r="BE141" s="19"/>
      <c r="BF141" s="19"/>
      <c r="BG141" s="20"/>
    </row>
    <row r="143" spans="1:64" ht="14.25" customHeight="1">
      <c r="A143" s="43" t="s">
        <v>264</v>
      </c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</row>
    <row r="144" spans="1:49" ht="15" customHeight="1">
      <c r="A144" s="51" t="s">
        <v>258</v>
      </c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</row>
    <row r="146" spans="1:59" ht="22.5" customHeight="1">
      <c r="A146" s="27" t="s">
        <v>111</v>
      </c>
      <c r="B146" s="28"/>
      <c r="C146" s="28"/>
      <c r="D146" s="28"/>
      <c r="E146" s="28"/>
      <c r="F146" s="29"/>
      <c r="G146" s="27" t="s">
        <v>12</v>
      </c>
      <c r="H146" s="28"/>
      <c r="I146" s="28"/>
      <c r="J146" s="29"/>
      <c r="K146" s="27" t="s">
        <v>36</v>
      </c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9"/>
      <c r="X146" s="23" t="s">
        <v>214</v>
      </c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5"/>
      <c r="AP146" s="23" t="s">
        <v>224</v>
      </c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5"/>
    </row>
    <row r="147" spans="1:59" ht="33.75" customHeight="1">
      <c r="A147" s="30"/>
      <c r="B147" s="31"/>
      <c r="C147" s="31"/>
      <c r="D147" s="31"/>
      <c r="E147" s="31"/>
      <c r="F147" s="32"/>
      <c r="G147" s="30"/>
      <c r="H147" s="31"/>
      <c r="I147" s="31"/>
      <c r="J147" s="32"/>
      <c r="K147" s="30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2"/>
      <c r="X147" s="23" t="s">
        <v>9</v>
      </c>
      <c r="Y147" s="24"/>
      <c r="Z147" s="24"/>
      <c r="AA147" s="24"/>
      <c r="AB147" s="25"/>
      <c r="AC147" s="23" t="s">
        <v>8</v>
      </c>
      <c r="AD147" s="24"/>
      <c r="AE147" s="24"/>
      <c r="AF147" s="24"/>
      <c r="AG147" s="25"/>
      <c r="AH147" s="33" t="s">
        <v>114</v>
      </c>
      <c r="AI147" s="34"/>
      <c r="AJ147" s="35"/>
      <c r="AK147" s="23" t="s">
        <v>115</v>
      </c>
      <c r="AL147" s="24"/>
      <c r="AM147" s="24"/>
      <c r="AN147" s="24"/>
      <c r="AO147" s="25"/>
      <c r="AP147" s="23" t="s">
        <v>9</v>
      </c>
      <c r="AQ147" s="24"/>
      <c r="AR147" s="24"/>
      <c r="AS147" s="24"/>
      <c r="AT147" s="25"/>
      <c r="AU147" s="23" t="s">
        <v>8</v>
      </c>
      <c r="AV147" s="24"/>
      <c r="AW147" s="24"/>
      <c r="AX147" s="24"/>
      <c r="AY147" s="25"/>
      <c r="AZ147" s="33" t="s">
        <v>114</v>
      </c>
      <c r="BA147" s="34"/>
      <c r="BB147" s="35"/>
      <c r="BC147" s="23" t="s">
        <v>116</v>
      </c>
      <c r="BD147" s="24"/>
      <c r="BE147" s="24"/>
      <c r="BF147" s="24"/>
      <c r="BG147" s="25"/>
    </row>
    <row r="148" spans="1:59" ht="15" customHeight="1">
      <c r="A148" s="23">
        <v>1</v>
      </c>
      <c r="B148" s="24"/>
      <c r="C148" s="24"/>
      <c r="D148" s="24"/>
      <c r="E148" s="24"/>
      <c r="F148" s="25"/>
      <c r="G148" s="23">
        <v>2</v>
      </c>
      <c r="H148" s="24"/>
      <c r="I148" s="24"/>
      <c r="J148" s="25"/>
      <c r="K148" s="23">
        <v>3</v>
      </c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5"/>
      <c r="X148" s="23">
        <v>4</v>
      </c>
      <c r="Y148" s="24"/>
      <c r="Z148" s="24"/>
      <c r="AA148" s="24"/>
      <c r="AB148" s="25"/>
      <c r="AC148" s="23">
        <v>5</v>
      </c>
      <c r="AD148" s="24"/>
      <c r="AE148" s="24"/>
      <c r="AF148" s="24"/>
      <c r="AG148" s="25"/>
      <c r="AH148" s="23">
        <v>6</v>
      </c>
      <c r="AI148" s="24"/>
      <c r="AJ148" s="25"/>
      <c r="AK148" s="23">
        <v>7</v>
      </c>
      <c r="AL148" s="24"/>
      <c r="AM148" s="24"/>
      <c r="AN148" s="24"/>
      <c r="AO148" s="25"/>
      <c r="AP148" s="23">
        <v>8</v>
      </c>
      <c r="AQ148" s="24"/>
      <c r="AR148" s="24"/>
      <c r="AS148" s="24"/>
      <c r="AT148" s="25"/>
      <c r="AU148" s="23">
        <v>9</v>
      </c>
      <c r="AV148" s="24"/>
      <c r="AW148" s="24"/>
      <c r="AX148" s="24"/>
      <c r="AY148" s="25"/>
      <c r="AZ148" s="23">
        <v>10</v>
      </c>
      <c r="BA148" s="24"/>
      <c r="BB148" s="25"/>
      <c r="BC148" s="23">
        <v>11</v>
      </c>
      <c r="BD148" s="24"/>
      <c r="BE148" s="24"/>
      <c r="BF148" s="24"/>
      <c r="BG148" s="25"/>
    </row>
    <row r="149" spans="1:79" s="1" customFormat="1" ht="12.75" customHeight="1" hidden="1">
      <c r="A149" s="11" t="s">
        <v>37</v>
      </c>
      <c r="B149" s="12"/>
      <c r="C149" s="12"/>
      <c r="D149" s="12"/>
      <c r="E149" s="12"/>
      <c r="F149" s="13"/>
      <c r="G149" s="11" t="s">
        <v>83</v>
      </c>
      <c r="H149" s="12"/>
      <c r="I149" s="12"/>
      <c r="J149" s="13"/>
      <c r="K149" s="85" t="s">
        <v>76</v>
      </c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7"/>
      <c r="X149" s="11" t="s">
        <v>79</v>
      </c>
      <c r="Y149" s="12"/>
      <c r="Z149" s="12"/>
      <c r="AA149" s="12"/>
      <c r="AB149" s="13"/>
      <c r="AC149" s="11" t="s">
        <v>80</v>
      </c>
      <c r="AD149" s="12"/>
      <c r="AE149" s="12"/>
      <c r="AF149" s="12"/>
      <c r="AG149" s="13"/>
      <c r="AH149" s="11" t="s">
        <v>121</v>
      </c>
      <c r="AI149" s="12"/>
      <c r="AJ149" s="13"/>
      <c r="AK149" s="88" t="s">
        <v>134</v>
      </c>
      <c r="AL149" s="89"/>
      <c r="AM149" s="89"/>
      <c r="AN149" s="89"/>
      <c r="AO149" s="90"/>
      <c r="AP149" s="11" t="s">
        <v>81</v>
      </c>
      <c r="AQ149" s="12"/>
      <c r="AR149" s="12"/>
      <c r="AS149" s="12"/>
      <c r="AT149" s="13"/>
      <c r="AU149" s="11" t="s">
        <v>82</v>
      </c>
      <c r="AV149" s="12"/>
      <c r="AW149" s="12"/>
      <c r="AX149" s="12"/>
      <c r="AY149" s="13"/>
      <c r="AZ149" s="11" t="s">
        <v>122</v>
      </c>
      <c r="BA149" s="12"/>
      <c r="BB149" s="13"/>
      <c r="BC149" s="88" t="s">
        <v>134</v>
      </c>
      <c r="BD149" s="89"/>
      <c r="BE149" s="89"/>
      <c r="BF149" s="89"/>
      <c r="BG149" s="90"/>
      <c r="CA149" t="s">
        <v>48</v>
      </c>
    </row>
    <row r="150" spans="1:79" s="6" customFormat="1" ht="12.75" customHeight="1">
      <c r="A150" s="53"/>
      <c r="B150" s="54"/>
      <c r="C150" s="54"/>
      <c r="D150" s="54"/>
      <c r="E150" s="54"/>
      <c r="F150" s="55"/>
      <c r="G150" s="8"/>
      <c r="H150" s="9"/>
      <c r="I150" s="9"/>
      <c r="J150" s="10"/>
      <c r="K150" s="91" t="s">
        <v>142</v>
      </c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3"/>
      <c r="X150" s="18"/>
      <c r="Y150" s="19"/>
      <c r="Z150" s="19"/>
      <c r="AA150" s="19"/>
      <c r="AB150" s="20"/>
      <c r="AC150" s="18"/>
      <c r="AD150" s="19"/>
      <c r="AE150" s="19"/>
      <c r="AF150" s="19"/>
      <c r="AG150" s="20"/>
      <c r="AH150" s="18"/>
      <c r="AI150" s="19"/>
      <c r="AJ150" s="20"/>
      <c r="AK150" s="18">
        <f>IF(ISNUMBER(X150),X150,0)+IF(ISNUMBER(AC150),AC150,0)</f>
        <v>0</v>
      </c>
      <c r="AL150" s="19"/>
      <c r="AM150" s="19"/>
      <c r="AN150" s="19"/>
      <c r="AO150" s="20"/>
      <c r="AP150" s="18"/>
      <c r="AQ150" s="19"/>
      <c r="AR150" s="19"/>
      <c r="AS150" s="19"/>
      <c r="AT150" s="20"/>
      <c r="AU150" s="18"/>
      <c r="AV150" s="19"/>
      <c r="AW150" s="19"/>
      <c r="AX150" s="19"/>
      <c r="AY150" s="20"/>
      <c r="AZ150" s="18"/>
      <c r="BA150" s="19"/>
      <c r="BB150" s="20"/>
      <c r="BC150" s="18">
        <f>IF(ISNUMBER(AP150),AP150,0)+IF(ISNUMBER(AU150),AU150,0)</f>
        <v>0</v>
      </c>
      <c r="BD150" s="19"/>
      <c r="BE150" s="19"/>
      <c r="BF150" s="19"/>
      <c r="BG150" s="20"/>
      <c r="CA150" s="6" t="s">
        <v>49</v>
      </c>
    </row>
    <row r="153" spans="1:64" ht="14.25" customHeight="1">
      <c r="A153" s="43" t="s">
        <v>265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</row>
    <row r="155" spans="1:64" ht="14.25" customHeight="1">
      <c r="A155" s="43" t="s">
        <v>266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</row>
    <row r="156" spans="1:64" ht="15" customHeight="1">
      <c r="A156" s="51" t="s">
        <v>258</v>
      </c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</row>
    <row r="158" spans="1:73" ht="22.5" customHeight="1">
      <c r="A158" s="22" t="s">
        <v>111</v>
      </c>
      <c r="B158" s="22"/>
      <c r="C158" s="22"/>
      <c r="D158" s="22"/>
      <c r="E158" s="22"/>
      <c r="F158" s="22"/>
      <c r="G158" s="22" t="s">
        <v>123</v>
      </c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 t="s">
        <v>219</v>
      </c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 t="s">
        <v>221</v>
      </c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 t="s">
        <v>222</v>
      </c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</row>
    <row r="159" spans="1:73" ht="33.7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 t="s">
        <v>9</v>
      </c>
      <c r="U159" s="22"/>
      <c r="V159" s="22"/>
      <c r="W159" s="22"/>
      <c r="X159" s="22"/>
      <c r="Y159" s="22" t="s">
        <v>8</v>
      </c>
      <c r="Z159" s="22"/>
      <c r="AA159" s="22"/>
      <c r="AB159" s="22"/>
      <c r="AC159" s="22"/>
      <c r="AD159" s="33" t="s">
        <v>114</v>
      </c>
      <c r="AE159" s="34"/>
      <c r="AF159" s="35"/>
      <c r="AG159" s="22" t="s">
        <v>10</v>
      </c>
      <c r="AH159" s="22"/>
      <c r="AI159" s="22"/>
      <c r="AJ159" s="22"/>
      <c r="AK159" s="22"/>
      <c r="AL159" s="22" t="s">
        <v>9</v>
      </c>
      <c r="AM159" s="22"/>
      <c r="AN159" s="22"/>
      <c r="AO159" s="22"/>
      <c r="AP159" s="22"/>
      <c r="AQ159" s="22" t="s">
        <v>8</v>
      </c>
      <c r="AR159" s="22"/>
      <c r="AS159" s="22"/>
      <c r="AT159" s="22"/>
      <c r="AU159" s="22"/>
      <c r="AV159" s="33" t="s">
        <v>114</v>
      </c>
      <c r="AW159" s="34"/>
      <c r="AX159" s="35"/>
      <c r="AY159" s="22" t="s">
        <v>124</v>
      </c>
      <c r="AZ159" s="22"/>
      <c r="BA159" s="22"/>
      <c r="BB159" s="22"/>
      <c r="BC159" s="22"/>
      <c r="BD159" s="22" t="s">
        <v>9</v>
      </c>
      <c r="BE159" s="22"/>
      <c r="BF159" s="22"/>
      <c r="BG159" s="22"/>
      <c r="BH159" s="22"/>
      <c r="BI159" s="22" t="s">
        <v>8</v>
      </c>
      <c r="BJ159" s="22"/>
      <c r="BK159" s="22"/>
      <c r="BL159" s="22"/>
      <c r="BM159" s="22"/>
      <c r="BN159" s="33" t="s">
        <v>114</v>
      </c>
      <c r="BO159" s="34"/>
      <c r="BP159" s="35"/>
      <c r="BQ159" s="22" t="s">
        <v>125</v>
      </c>
      <c r="BR159" s="22"/>
      <c r="BS159" s="22"/>
      <c r="BT159" s="22"/>
      <c r="BU159" s="22"/>
    </row>
    <row r="160" spans="1:73" ht="15" customHeight="1">
      <c r="A160" s="22">
        <v>1</v>
      </c>
      <c r="B160" s="22"/>
      <c r="C160" s="22"/>
      <c r="D160" s="22"/>
      <c r="E160" s="22"/>
      <c r="F160" s="22"/>
      <c r="G160" s="22">
        <v>2</v>
      </c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>
        <v>3</v>
      </c>
      <c r="U160" s="22"/>
      <c r="V160" s="22"/>
      <c r="W160" s="22"/>
      <c r="X160" s="22"/>
      <c r="Y160" s="22">
        <v>4</v>
      </c>
      <c r="Z160" s="22"/>
      <c r="AA160" s="22"/>
      <c r="AB160" s="22"/>
      <c r="AC160" s="22"/>
      <c r="AD160" s="23">
        <v>5</v>
      </c>
      <c r="AE160" s="24"/>
      <c r="AF160" s="25"/>
      <c r="AG160" s="22">
        <v>6</v>
      </c>
      <c r="AH160" s="22"/>
      <c r="AI160" s="22"/>
      <c r="AJ160" s="22"/>
      <c r="AK160" s="22"/>
      <c r="AL160" s="22">
        <v>7</v>
      </c>
      <c r="AM160" s="22"/>
      <c r="AN160" s="22"/>
      <c r="AO160" s="22"/>
      <c r="AP160" s="22"/>
      <c r="AQ160" s="22">
        <v>8</v>
      </c>
      <c r="AR160" s="22"/>
      <c r="AS160" s="22"/>
      <c r="AT160" s="22"/>
      <c r="AU160" s="22"/>
      <c r="AV160" s="23">
        <v>9</v>
      </c>
      <c r="AW160" s="24"/>
      <c r="AX160" s="25"/>
      <c r="AY160" s="22">
        <v>10</v>
      </c>
      <c r="AZ160" s="22"/>
      <c r="BA160" s="22"/>
      <c r="BB160" s="22"/>
      <c r="BC160" s="22"/>
      <c r="BD160" s="22">
        <v>11</v>
      </c>
      <c r="BE160" s="22"/>
      <c r="BF160" s="22"/>
      <c r="BG160" s="22"/>
      <c r="BH160" s="22"/>
      <c r="BI160" s="22">
        <v>12</v>
      </c>
      <c r="BJ160" s="22"/>
      <c r="BK160" s="22"/>
      <c r="BL160" s="22"/>
      <c r="BM160" s="22"/>
      <c r="BN160" s="23">
        <v>13</v>
      </c>
      <c r="BO160" s="24"/>
      <c r="BP160" s="25"/>
      <c r="BQ160" s="22">
        <v>14</v>
      </c>
      <c r="BR160" s="22"/>
      <c r="BS160" s="22"/>
      <c r="BT160" s="22"/>
      <c r="BU160" s="22"/>
    </row>
    <row r="161" spans="1:79" s="1" customFormat="1" ht="12.75" customHeight="1" hidden="1">
      <c r="A161" s="21" t="s">
        <v>37</v>
      </c>
      <c r="B161" s="21"/>
      <c r="C161" s="21"/>
      <c r="D161" s="21"/>
      <c r="E161" s="21"/>
      <c r="F161" s="21"/>
      <c r="G161" s="26" t="s">
        <v>76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1" t="s">
        <v>84</v>
      </c>
      <c r="U161" s="21"/>
      <c r="V161" s="21"/>
      <c r="W161" s="21"/>
      <c r="X161" s="21"/>
      <c r="Y161" s="21" t="s">
        <v>85</v>
      </c>
      <c r="Z161" s="21"/>
      <c r="AA161" s="21"/>
      <c r="AB161" s="21"/>
      <c r="AC161" s="21"/>
      <c r="AD161" s="11" t="s">
        <v>118</v>
      </c>
      <c r="AE161" s="12"/>
      <c r="AF161" s="13"/>
      <c r="AG161" s="14" t="s">
        <v>134</v>
      </c>
      <c r="AH161" s="14"/>
      <c r="AI161" s="14"/>
      <c r="AJ161" s="14"/>
      <c r="AK161" s="14"/>
      <c r="AL161" s="21" t="s">
        <v>86</v>
      </c>
      <c r="AM161" s="21"/>
      <c r="AN161" s="21"/>
      <c r="AO161" s="21"/>
      <c r="AP161" s="21"/>
      <c r="AQ161" s="21" t="s">
        <v>87</v>
      </c>
      <c r="AR161" s="21"/>
      <c r="AS161" s="21"/>
      <c r="AT161" s="21"/>
      <c r="AU161" s="21"/>
      <c r="AV161" s="11" t="s">
        <v>119</v>
      </c>
      <c r="AW161" s="12"/>
      <c r="AX161" s="13"/>
      <c r="AY161" s="14" t="s">
        <v>134</v>
      </c>
      <c r="AZ161" s="14"/>
      <c r="BA161" s="14"/>
      <c r="BB161" s="14"/>
      <c r="BC161" s="14"/>
      <c r="BD161" s="21" t="s">
        <v>77</v>
      </c>
      <c r="BE161" s="21"/>
      <c r="BF161" s="21"/>
      <c r="BG161" s="21"/>
      <c r="BH161" s="21"/>
      <c r="BI161" s="21" t="s">
        <v>78</v>
      </c>
      <c r="BJ161" s="21"/>
      <c r="BK161" s="21"/>
      <c r="BL161" s="21"/>
      <c r="BM161" s="21"/>
      <c r="BN161" s="11" t="s">
        <v>120</v>
      </c>
      <c r="BO161" s="12"/>
      <c r="BP161" s="13"/>
      <c r="BQ161" s="14" t="s">
        <v>134</v>
      </c>
      <c r="BR161" s="14"/>
      <c r="BS161" s="14"/>
      <c r="BT161" s="14"/>
      <c r="BU161" s="14"/>
      <c r="CA161" t="s">
        <v>50</v>
      </c>
    </row>
    <row r="162" spans="1:79" s="6" customFormat="1" ht="38.25" customHeight="1">
      <c r="A162" s="53">
        <v>215031</v>
      </c>
      <c r="B162" s="54"/>
      <c r="C162" s="54"/>
      <c r="D162" s="54"/>
      <c r="E162" s="54"/>
      <c r="F162" s="55"/>
      <c r="G162" s="15" t="s">
        <v>155</v>
      </c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7"/>
      <c r="T162" s="36">
        <v>752976</v>
      </c>
      <c r="U162" s="36"/>
      <c r="V162" s="36"/>
      <c r="W162" s="36"/>
      <c r="X162" s="36"/>
      <c r="Y162" s="36">
        <v>0</v>
      </c>
      <c r="Z162" s="36"/>
      <c r="AA162" s="36"/>
      <c r="AB162" s="36"/>
      <c r="AC162" s="36"/>
      <c r="AD162" s="18">
        <v>0</v>
      </c>
      <c r="AE162" s="19"/>
      <c r="AF162" s="20"/>
      <c r="AG162" s="36">
        <f>IF(ISNUMBER(T162),T162,0)+IF(ISNUMBER(Y162),Y162,0)</f>
        <v>752976</v>
      </c>
      <c r="AH162" s="36"/>
      <c r="AI162" s="36"/>
      <c r="AJ162" s="36"/>
      <c r="AK162" s="36"/>
      <c r="AL162" s="36">
        <v>965200</v>
      </c>
      <c r="AM162" s="36"/>
      <c r="AN162" s="36"/>
      <c r="AO162" s="36"/>
      <c r="AP162" s="36"/>
      <c r="AQ162" s="36">
        <v>0</v>
      </c>
      <c r="AR162" s="36"/>
      <c r="AS162" s="36"/>
      <c r="AT162" s="36"/>
      <c r="AU162" s="36"/>
      <c r="AV162" s="18">
        <v>0</v>
      </c>
      <c r="AW162" s="19"/>
      <c r="AX162" s="20"/>
      <c r="AY162" s="36">
        <f>IF(ISNUMBER(AL162),AL162,0)+IF(ISNUMBER(AQ162),AQ162,0)</f>
        <v>965200</v>
      </c>
      <c r="AZ162" s="36"/>
      <c r="BA162" s="36"/>
      <c r="BB162" s="36"/>
      <c r="BC162" s="36"/>
      <c r="BD162" s="36">
        <v>483000</v>
      </c>
      <c r="BE162" s="36"/>
      <c r="BF162" s="36"/>
      <c r="BG162" s="36"/>
      <c r="BH162" s="36"/>
      <c r="BI162" s="36">
        <v>0</v>
      </c>
      <c r="BJ162" s="36"/>
      <c r="BK162" s="36"/>
      <c r="BL162" s="36"/>
      <c r="BM162" s="36"/>
      <c r="BN162" s="18">
        <v>0</v>
      </c>
      <c r="BO162" s="19"/>
      <c r="BP162" s="20"/>
      <c r="BQ162" s="36">
        <f>IF(ISNUMBER(BD162),BD162,0)+IF(ISNUMBER(BI162),BI162,0)</f>
        <v>483000</v>
      </c>
      <c r="BR162" s="36"/>
      <c r="BS162" s="36"/>
      <c r="BT162" s="36"/>
      <c r="BU162" s="36"/>
      <c r="CA162" s="6" t="s">
        <v>51</v>
      </c>
    </row>
    <row r="163" spans="1:73" s="5" customFormat="1" ht="51" customHeight="1">
      <c r="A163" s="100">
        <v>215031</v>
      </c>
      <c r="B163" s="101"/>
      <c r="C163" s="101"/>
      <c r="D163" s="101"/>
      <c r="E163" s="101"/>
      <c r="F163" s="102"/>
      <c r="G163" s="97" t="s">
        <v>174</v>
      </c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9"/>
      <c r="T163" s="76">
        <v>752976</v>
      </c>
      <c r="U163" s="76"/>
      <c r="V163" s="76"/>
      <c r="W163" s="76"/>
      <c r="X163" s="76"/>
      <c r="Y163" s="76">
        <v>0</v>
      </c>
      <c r="Z163" s="76"/>
      <c r="AA163" s="76"/>
      <c r="AB163" s="76"/>
      <c r="AC163" s="76"/>
      <c r="AD163" s="73">
        <v>0</v>
      </c>
      <c r="AE163" s="74"/>
      <c r="AF163" s="75"/>
      <c r="AG163" s="76">
        <f>IF(ISNUMBER(T163),T163,0)+IF(ISNUMBER(Y163),Y163,0)</f>
        <v>752976</v>
      </c>
      <c r="AH163" s="76"/>
      <c r="AI163" s="76"/>
      <c r="AJ163" s="76"/>
      <c r="AK163" s="76"/>
      <c r="AL163" s="76">
        <v>965200</v>
      </c>
      <c r="AM163" s="76"/>
      <c r="AN163" s="76"/>
      <c r="AO163" s="76"/>
      <c r="AP163" s="76"/>
      <c r="AQ163" s="76">
        <v>0</v>
      </c>
      <c r="AR163" s="76"/>
      <c r="AS163" s="76"/>
      <c r="AT163" s="76"/>
      <c r="AU163" s="76"/>
      <c r="AV163" s="73">
        <v>0</v>
      </c>
      <c r="AW163" s="74"/>
      <c r="AX163" s="75"/>
      <c r="AY163" s="76">
        <f>IF(ISNUMBER(AL163),AL163,0)+IF(ISNUMBER(AQ163),AQ163,0)</f>
        <v>965200</v>
      </c>
      <c r="AZ163" s="76"/>
      <c r="BA163" s="76"/>
      <c r="BB163" s="76"/>
      <c r="BC163" s="76"/>
      <c r="BD163" s="76">
        <v>483000</v>
      </c>
      <c r="BE163" s="76"/>
      <c r="BF163" s="76"/>
      <c r="BG163" s="76"/>
      <c r="BH163" s="76"/>
      <c r="BI163" s="76">
        <v>0</v>
      </c>
      <c r="BJ163" s="76"/>
      <c r="BK163" s="76"/>
      <c r="BL163" s="76"/>
      <c r="BM163" s="76"/>
      <c r="BN163" s="73">
        <v>0</v>
      </c>
      <c r="BO163" s="74"/>
      <c r="BP163" s="75"/>
      <c r="BQ163" s="76">
        <f>IF(ISNUMBER(BD163),BD163,0)+IF(ISNUMBER(BI163),BI163,0)</f>
        <v>483000</v>
      </c>
      <c r="BR163" s="76"/>
      <c r="BS163" s="76"/>
      <c r="BT163" s="76"/>
      <c r="BU163" s="76"/>
    </row>
    <row r="164" spans="1:73" s="6" customFormat="1" ht="12.75" customHeight="1">
      <c r="A164" s="53"/>
      <c r="B164" s="54"/>
      <c r="C164" s="54"/>
      <c r="D164" s="54"/>
      <c r="E164" s="54"/>
      <c r="F164" s="55"/>
      <c r="G164" s="15" t="s">
        <v>142</v>
      </c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7"/>
      <c r="T164" s="36">
        <v>752976</v>
      </c>
      <c r="U164" s="36"/>
      <c r="V164" s="36"/>
      <c r="W164" s="36"/>
      <c r="X164" s="36"/>
      <c r="Y164" s="36">
        <v>0</v>
      </c>
      <c r="Z164" s="36"/>
      <c r="AA164" s="36"/>
      <c r="AB164" s="36"/>
      <c r="AC164" s="36"/>
      <c r="AD164" s="18">
        <v>0</v>
      </c>
      <c r="AE164" s="19"/>
      <c r="AF164" s="20"/>
      <c r="AG164" s="36">
        <f>IF(ISNUMBER(T164),T164,0)+IF(ISNUMBER(Y164),Y164,0)</f>
        <v>752976</v>
      </c>
      <c r="AH164" s="36"/>
      <c r="AI164" s="36"/>
      <c r="AJ164" s="36"/>
      <c r="AK164" s="36"/>
      <c r="AL164" s="36">
        <v>965200</v>
      </c>
      <c r="AM164" s="36"/>
      <c r="AN164" s="36"/>
      <c r="AO164" s="36"/>
      <c r="AP164" s="36"/>
      <c r="AQ164" s="36">
        <v>0</v>
      </c>
      <c r="AR164" s="36"/>
      <c r="AS164" s="36"/>
      <c r="AT164" s="36"/>
      <c r="AU164" s="36"/>
      <c r="AV164" s="18">
        <v>0</v>
      </c>
      <c r="AW164" s="19"/>
      <c r="AX164" s="20"/>
      <c r="AY164" s="36">
        <f>IF(ISNUMBER(AL164),AL164,0)+IF(ISNUMBER(AQ164),AQ164,0)</f>
        <v>965200</v>
      </c>
      <c r="AZ164" s="36"/>
      <c r="BA164" s="36"/>
      <c r="BB164" s="36"/>
      <c r="BC164" s="36"/>
      <c r="BD164" s="36">
        <v>483000</v>
      </c>
      <c r="BE164" s="36"/>
      <c r="BF164" s="36"/>
      <c r="BG164" s="36"/>
      <c r="BH164" s="36"/>
      <c r="BI164" s="36">
        <v>0</v>
      </c>
      <c r="BJ164" s="36"/>
      <c r="BK164" s="36"/>
      <c r="BL164" s="36"/>
      <c r="BM164" s="36"/>
      <c r="BN164" s="18">
        <v>0</v>
      </c>
      <c r="BO164" s="19"/>
      <c r="BP164" s="20"/>
      <c r="BQ164" s="36">
        <f>IF(ISNUMBER(BD164),BD164,0)+IF(ISNUMBER(BI164),BI164,0)</f>
        <v>483000</v>
      </c>
      <c r="BR164" s="36"/>
      <c r="BS164" s="36"/>
      <c r="BT164" s="36"/>
      <c r="BU164" s="36"/>
    </row>
    <row r="166" spans="1:64" ht="14.25" customHeight="1">
      <c r="A166" s="43" t="s">
        <v>267</v>
      </c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</row>
    <row r="167" spans="1:49" ht="15" customHeight="1">
      <c r="A167" s="51" t="s">
        <v>258</v>
      </c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</row>
    <row r="169" spans="1:55" ht="22.5" customHeight="1">
      <c r="A169" s="22" t="s">
        <v>111</v>
      </c>
      <c r="B169" s="22"/>
      <c r="C169" s="22"/>
      <c r="D169" s="22"/>
      <c r="E169" s="22"/>
      <c r="F169" s="22"/>
      <c r="G169" s="22" t="s">
        <v>123</v>
      </c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 t="s">
        <v>214</v>
      </c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 t="s">
        <v>224</v>
      </c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</row>
    <row r="170" spans="1:55" ht="33.7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 t="s">
        <v>9</v>
      </c>
      <c r="U170" s="22"/>
      <c r="V170" s="22"/>
      <c r="W170" s="22"/>
      <c r="X170" s="22"/>
      <c r="Y170" s="22" t="s">
        <v>8</v>
      </c>
      <c r="Z170" s="22"/>
      <c r="AA170" s="22"/>
      <c r="AB170" s="22"/>
      <c r="AC170" s="22"/>
      <c r="AD170" s="33" t="s">
        <v>114</v>
      </c>
      <c r="AE170" s="34"/>
      <c r="AF170" s="35"/>
      <c r="AG170" s="22" t="s">
        <v>10</v>
      </c>
      <c r="AH170" s="22"/>
      <c r="AI170" s="22"/>
      <c r="AJ170" s="22"/>
      <c r="AK170" s="22"/>
      <c r="AL170" s="22" t="s">
        <v>9</v>
      </c>
      <c r="AM170" s="22"/>
      <c r="AN170" s="22"/>
      <c r="AO170" s="22"/>
      <c r="AP170" s="22"/>
      <c r="AQ170" s="22" t="s">
        <v>8</v>
      </c>
      <c r="AR170" s="22"/>
      <c r="AS170" s="22"/>
      <c r="AT170" s="22"/>
      <c r="AU170" s="22"/>
      <c r="AV170" s="33" t="s">
        <v>114</v>
      </c>
      <c r="AW170" s="34"/>
      <c r="AX170" s="35"/>
      <c r="AY170" s="22" t="s">
        <v>124</v>
      </c>
      <c r="AZ170" s="22"/>
      <c r="BA170" s="22"/>
      <c r="BB170" s="22"/>
      <c r="BC170" s="22"/>
    </row>
    <row r="171" spans="1:55" ht="15" customHeight="1">
      <c r="A171" s="22">
        <v>1</v>
      </c>
      <c r="B171" s="22"/>
      <c r="C171" s="22"/>
      <c r="D171" s="22"/>
      <c r="E171" s="22"/>
      <c r="F171" s="22"/>
      <c r="G171" s="22">
        <v>2</v>
      </c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>
        <v>3</v>
      </c>
      <c r="U171" s="22"/>
      <c r="V171" s="22"/>
      <c r="W171" s="22"/>
      <c r="X171" s="22"/>
      <c r="Y171" s="22">
        <v>4</v>
      </c>
      <c r="Z171" s="22"/>
      <c r="AA171" s="22"/>
      <c r="AB171" s="22"/>
      <c r="AC171" s="22"/>
      <c r="AD171" s="23">
        <v>5</v>
      </c>
      <c r="AE171" s="24"/>
      <c r="AF171" s="25"/>
      <c r="AG171" s="22">
        <v>6</v>
      </c>
      <c r="AH171" s="22"/>
      <c r="AI171" s="22"/>
      <c r="AJ171" s="22"/>
      <c r="AK171" s="22"/>
      <c r="AL171" s="22">
        <v>7</v>
      </c>
      <c r="AM171" s="22"/>
      <c r="AN171" s="22"/>
      <c r="AO171" s="22"/>
      <c r="AP171" s="22"/>
      <c r="AQ171" s="22">
        <v>8</v>
      </c>
      <c r="AR171" s="22"/>
      <c r="AS171" s="22"/>
      <c r="AT171" s="22"/>
      <c r="AU171" s="22"/>
      <c r="AV171" s="23">
        <v>9</v>
      </c>
      <c r="AW171" s="24"/>
      <c r="AX171" s="25"/>
      <c r="AY171" s="22">
        <v>10</v>
      </c>
      <c r="AZ171" s="22"/>
      <c r="BA171" s="22"/>
      <c r="BB171" s="22"/>
      <c r="BC171" s="22"/>
    </row>
    <row r="172" spans="1:79" s="1" customFormat="1" ht="12.75" customHeight="1" hidden="1">
      <c r="A172" s="21" t="s">
        <v>37</v>
      </c>
      <c r="B172" s="21"/>
      <c r="C172" s="21"/>
      <c r="D172" s="21"/>
      <c r="E172" s="21"/>
      <c r="F172" s="21"/>
      <c r="G172" s="26" t="s">
        <v>76</v>
      </c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1" t="s">
        <v>79</v>
      </c>
      <c r="U172" s="21"/>
      <c r="V172" s="21"/>
      <c r="W172" s="21"/>
      <c r="X172" s="21"/>
      <c r="Y172" s="21" t="s">
        <v>80</v>
      </c>
      <c r="Z172" s="21"/>
      <c r="AA172" s="21"/>
      <c r="AB172" s="21"/>
      <c r="AC172" s="21"/>
      <c r="AD172" s="11" t="s">
        <v>121</v>
      </c>
      <c r="AE172" s="12"/>
      <c r="AF172" s="13"/>
      <c r="AG172" s="14" t="s">
        <v>134</v>
      </c>
      <c r="AH172" s="14"/>
      <c r="AI172" s="14"/>
      <c r="AJ172" s="14"/>
      <c r="AK172" s="14"/>
      <c r="AL172" s="21" t="s">
        <v>81</v>
      </c>
      <c r="AM172" s="21"/>
      <c r="AN172" s="21"/>
      <c r="AO172" s="21"/>
      <c r="AP172" s="21"/>
      <c r="AQ172" s="21" t="s">
        <v>82</v>
      </c>
      <c r="AR172" s="21"/>
      <c r="AS172" s="21"/>
      <c r="AT172" s="21"/>
      <c r="AU172" s="21"/>
      <c r="AV172" s="11" t="s">
        <v>122</v>
      </c>
      <c r="AW172" s="12"/>
      <c r="AX172" s="13"/>
      <c r="AY172" s="14" t="s">
        <v>134</v>
      </c>
      <c r="AZ172" s="14"/>
      <c r="BA172" s="14"/>
      <c r="BB172" s="14"/>
      <c r="BC172" s="14"/>
      <c r="CA172" s="1" t="s">
        <v>52</v>
      </c>
    </row>
    <row r="173" spans="1:79" s="6" customFormat="1" ht="38.25" customHeight="1">
      <c r="A173" s="53">
        <v>215031</v>
      </c>
      <c r="B173" s="54"/>
      <c r="C173" s="54"/>
      <c r="D173" s="54"/>
      <c r="E173" s="54"/>
      <c r="F173" s="55"/>
      <c r="G173" s="15" t="s">
        <v>155</v>
      </c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7"/>
      <c r="T173" s="36">
        <v>1051900</v>
      </c>
      <c r="U173" s="36"/>
      <c r="V173" s="36"/>
      <c r="W173" s="36"/>
      <c r="X173" s="36"/>
      <c r="Y173" s="36">
        <v>0</v>
      </c>
      <c r="Z173" s="36"/>
      <c r="AA173" s="36"/>
      <c r="AB173" s="36"/>
      <c r="AC173" s="36"/>
      <c r="AD173" s="18">
        <v>0</v>
      </c>
      <c r="AE173" s="19"/>
      <c r="AF173" s="20"/>
      <c r="AG173" s="36">
        <f>IF(ISNUMBER(T173),T173,0)+IF(ISNUMBER(Y173),Y173,0)</f>
        <v>1051900</v>
      </c>
      <c r="AH173" s="36"/>
      <c r="AI173" s="36"/>
      <c r="AJ173" s="36"/>
      <c r="AK173" s="36"/>
      <c r="AL173" s="36">
        <v>1157090</v>
      </c>
      <c r="AM173" s="36"/>
      <c r="AN173" s="36"/>
      <c r="AO173" s="36"/>
      <c r="AP173" s="36"/>
      <c r="AQ173" s="36">
        <v>0</v>
      </c>
      <c r="AR173" s="36"/>
      <c r="AS173" s="36"/>
      <c r="AT173" s="36"/>
      <c r="AU173" s="36"/>
      <c r="AV173" s="18">
        <v>0</v>
      </c>
      <c r="AW173" s="19"/>
      <c r="AX173" s="20"/>
      <c r="AY173" s="36">
        <f>IF(ISNUMBER(AL173),AL173,0)+IF(ISNUMBER(AQ173),AQ173,0)</f>
        <v>1157090</v>
      </c>
      <c r="AZ173" s="36"/>
      <c r="BA173" s="36"/>
      <c r="BB173" s="36"/>
      <c r="BC173" s="36"/>
      <c r="CA173" s="6" t="s">
        <v>53</v>
      </c>
    </row>
    <row r="174" spans="1:55" s="5" customFormat="1" ht="51" customHeight="1">
      <c r="A174" s="100">
        <v>215031</v>
      </c>
      <c r="B174" s="101"/>
      <c r="C174" s="101"/>
      <c r="D174" s="101"/>
      <c r="E174" s="101"/>
      <c r="F174" s="102"/>
      <c r="G174" s="97" t="s">
        <v>174</v>
      </c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9"/>
      <c r="T174" s="76">
        <v>1051900</v>
      </c>
      <c r="U174" s="76"/>
      <c r="V174" s="76"/>
      <c r="W174" s="76"/>
      <c r="X174" s="76"/>
      <c r="Y174" s="76">
        <v>0</v>
      </c>
      <c r="Z174" s="76"/>
      <c r="AA174" s="76"/>
      <c r="AB174" s="76"/>
      <c r="AC174" s="76"/>
      <c r="AD174" s="73">
        <v>0</v>
      </c>
      <c r="AE174" s="74"/>
      <c r="AF174" s="75"/>
      <c r="AG174" s="76">
        <f>IF(ISNUMBER(T174),T174,0)+IF(ISNUMBER(Y174),Y174,0)</f>
        <v>1051900</v>
      </c>
      <c r="AH174" s="76"/>
      <c r="AI174" s="76"/>
      <c r="AJ174" s="76"/>
      <c r="AK174" s="76"/>
      <c r="AL174" s="76">
        <v>1157090</v>
      </c>
      <c r="AM174" s="76"/>
      <c r="AN174" s="76"/>
      <c r="AO174" s="76"/>
      <c r="AP174" s="76"/>
      <c r="AQ174" s="76">
        <v>0</v>
      </c>
      <c r="AR174" s="76"/>
      <c r="AS174" s="76"/>
      <c r="AT174" s="76"/>
      <c r="AU174" s="76"/>
      <c r="AV174" s="73">
        <v>0</v>
      </c>
      <c r="AW174" s="74"/>
      <c r="AX174" s="75"/>
      <c r="AY174" s="76">
        <f>IF(ISNUMBER(AL174),AL174,0)+IF(ISNUMBER(AQ174),AQ174,0)</f>
        <v>1157090</v>
      </c>
      <c r="AZ174" s="76"/>
      <c r="BA174" s="76"/>
      <c r="BB174" s="76"/>
      <c r="BC174" s="76"/>
    </row>
    <row r="175" spans="1:55" s="6" customFormat="1" ht="12.75" customHeight="1">
      <c r="A175" s="53"/>
      <c r="B175" s="54"/>
      <c r="C175" s="54"/>
      <c r="D175" s="54"/>
      <c r="E175" s="54"/>
      <c r="F175" s="55"/>
      <c r="G175" s="15" t="s">
        <v>142</v>
      </c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7"/>
      <c r="T175" s="36">
        <v>1051900</v>
      </c>
      <c r="U175" s="36"/>
      <c r="V175" s="36"/>
      <c r="W175" s="36"/>
      <c r="X175" s="36"/>
      <c r="Y175" s="36">
        <v>0</v>
      </c>
      <c r="Z175" s="36"/>
      <c r="AA175" s="36"/>
      <c r="AB175" s="36"/>
      <c r="AC175" s="36"/>
      <c r="AD175" s="18">
        <v>0</v>
      </c>
      <c r="AE175" s="19"/>
      <c r="AF175" s="20"/>
      <c r="AG175" s="36">
        <f>IF(ISNUMBER(T175),T175,0)+IF(ISNUMBER(Y175),Y175,0)</f>
        <v>1051900</v>
      </c>
      <c r="AH175" s="36"/>
      <c r="AI175" s="36"/>
      <c r="AJ175" s="36"/>
      <c r="AK175" s="36"/>
      <c r="AL175" s="36">
        <v>1157090</v>
      </c>
      <c r="AM175" s="36"/>
      <c r="AN175" s="36"/>
      <c r="AO175" s="36"/>
      <c r="AP175" s="36"/>
      <c r="AQ175" s="36">
        <v>0</v>
      </c>
      <c r="AR175" s="36"/>
      <c r="AS175" s="36"/>
      <c r="AT175" s="36"/>
      <c r="AU175" s="36"/>
      <c r="AV175" s="18">
        <v>0</v>
      </c>
      <c r="AW175" s="19"/>
      <c r="AX175" s="20"/>
      <c r="AY175" s="36">
        <f>IF(ISNUMBER(AL175),AL175,0)+IF(ISNUMBER(AQ175),AQ175,0)</f>
        <v>1157090</v>
      </c>
      <c r="AZ175" s="36"/>
      <c r="BA175" s="36"/>
      <c r="BB175" s="36"/>
      <c r="BC175" s="36"/>
    </row>
    <row r="177" spans="1:64" ht="14.25" customHeight="1">
      <c r="A177" s="43" t="s">
        <v>268</v>
      </c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</row>
    <row r="179" spans="1:64" ht="14.25" customHeight="1">
      <c r="A179" s="43" t="s">
        <v>269</v>
      </c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</row>
    <row r="181" spans="1:64" ht="22.5" customHeight="1">
      <c r="A181" s="22" t="s">
        <v>111</v>
      </c>
      <c r="B181" s="22"/>
      <c r="C181" s="22"/>
      <c r="D181" s="22"/>
      <c r="E181" s="22"/>
      <c r="F181" s="22"/>
      <c r="G181" s="22" t="s">
        <v>16</v>
      </c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 t="s">
        <v>15</v>
      </c>
      <c r="U181" s="22"/>
      <c r="V181" s="22"/>
      <c r="W181" s="22"/>
      <c r="X181" s="22"/>
      <c r="Y181" s="22" t="s">
        <v>14</v>
      </c>
      <c r="Z181" s="22"/>
      <c r="AA181" s="22"/>
      <c r="AB181" s="22"/>
      <c r="AC181" s="22"/>
      <c r="AD181" s="22"/>
      <c r="AE181" s="22"/>
      <c r="AF181" s="22"/>
      <c r="AG181" s="22"/>
      <c r="AH181" s="22"/>
      <c r="AI181" s="22" t="s">
        <v>219</v>
      </c>
      <c r="AJ181" s="22"/>
      <c r="AK181" s="22"/>
      <c r="AL181" s="22"/>
      <c r="AM181" s="22"/>
      <c r="AN181" s="22"/>
      <c r="AO181" s="22"/>
      <c r="AP181" s="22"/>
      <c r="AQ181" s="22"/>
      <c r="AR181" s="22"/>
      <c r="AS181" s="22" t="s">
        <v>221</v>
      </c>
      <c r="AT181" s="22"/>
      <c r="AU181" s="22"/>
      <c r="AV181" s="22"/>
      <c r="AW181" s="22"/>
      <c r="AX181" s="22"/>
      <c r="AY181" s="22"/>
      <c r="AZ181" s="22"/>
      <c r="BA181" s="22"/>
      <c r="BB181" s="22"/>
      <c r="BC181" s="22" t="s">
        <v>222</v>
      </c>
      <c r="BD181" s="22"/>
      <c r="BE181" s="22"/>
      <c r="BF181" s="22"/>
      <c r="BG181" s="22"/>
      <c r="BH181" s="22"/>
      <c r="BI181" s="22"/>
      <c r="BJ181" s="22"/>
      <c r="BK181" s="22"/>
      <c r="BL181" s="22"/>
    </row>
    <row r="182" spans="1:64" ht="32.2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 t="s">
        <v>9</v>
      </c>
      <c r="AJ182" s="22"/>
      <c r="AK182" s="22"/>
      <c r="AL182" s="22"/>
      <c r="AM182" s="22"/>
      <c r="AN182" s="22" t="s">
        <v>8</v>
      </c>
      <c r="AO182" s="22"/>
      <c r="AP182" s="22"/>
      <c r="AQ182" s="22"/>
      <c r="AR182" s="22"/>
      <c r="AS182" s="22" t="s">
        <v>9</v>
      </c>
      <c r="AT182" s="22"/>
      <c r="AU182" s="22"/>
      <c r="AV182" s="22"/>
      <c r="AW182" s="22"/>
      <c r="AX182" s="22" t="s">
        <v>8</v>
      </c>
      <c r="AY182" s="22"/>
      <c r="AZ182" s="22"/>
      <c r="BA182" s="22"/>
      <c r="BB182" s="22"/>
      <c r="BC182" s="22" t="s">
        <v>9</v>
      </c>
      <c r="BD182" s="22"/>
      <c r="BE182" s="22"/>
      <c r="BF182" s="22"/>
      <c r="BG182" s="22"/>
      <c r="BH182" s="22" t="s">
        <v>8</v>
      </c>
      <c r="BI182" s="22"/>
      <c r="BJ182" s="22"/>
      <c r="BK182" s="22"/>
      <c r="BL182" s="22"/>
    </row>
    <row r="183" spans="1:64" ht="15" customHeight="1">
      <c r="A183" s="22">
        <v>1</v>
      </c>
      <c r="B183" s="22"/>
      <c r="C183" s="22"/>
      <c r="D183" s="22"/>
      <c r="E183" s="22"/>
      <c r="F183" s="22"/>
      <c r="G183" s="22">
        <v>2</v>
      </c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>
        <v>3</v>
      </c>
      <c r="U183" s="22"/>
      <c r="V183" s="22"/>
      <c r="W183" s="22"/>
      <c r="X183" s="22"/>
      <c r="Y183" s="22">
        <v>4</v>
      </c>
      <c r="Z183" s="22"/>
      <c r="AA183" s="22"/>
      <c r="AB183" s="22"/>
      <c r="AC183" s="22"/>
      <c r="AD183" s="22"/>
      <c r="AE183" s="22"/>
      <c r="AF183" s="22"/>
      <c r="AG183" s="22"/>
      <c r="AH183" s="22"/>
      <c r="AI183" s="22">
        <v>5</v>
      </c>
      <c r="AJ183" s="22"/>
      <c r="AK183" s="22"/>
      <c r="AL183" s="22"/>
      <c r="AM183" s="22"/>
      <c r="AN183" s="22">
        <v>6</v>
      </c>
      <c r="AO183" s="22"/>
      <c r="AP183" s="22"/>
      <c r="AQ183" s="22"/>
      <c r="AR183" s="22"/>
      <c r="AS183" s="22">
        <v>7</v>
      </c>
      <c r="AT183" s="22"/>
      <c r="AU183" s="22"/>
      <c r="AV183" s="22"/>
      <c r="AW183" s="22"/>
      <c r="AX183" s="22">
        <v>8</v>
      </c>
      <c r="AY183" s="22"/>
      <c r="AZ183" s="22"/>
      <c r="BA183" s="22"/>
      <c r="BB183" s="22"/>
      <c r="BC183" s="22">
        <v>9</v>
      </c>
      <c r="BD183" s="22"/>
      <c r="BE183" s="22"/>
      <c r="BF183" s="22"/>
      <c r="BG183" s="22"/>
      <c r="BH183" s="22">
        <v>10</v>
      </c>
      <c r="BI183" s="22"/>
      <c r="BJ183" s="22"/>
      <c r="BK183" s="22"/>
      <c r="BL183" s="22"/>
    </row>
    <row r="184" spans="1:79" ht="15" customHeight="1" hidden="1">
      <c r="A184" s="22" t="s">
        <v>37</v>
      </c>
      <c r="B184" s="22"/>
      <c r="C184" s="22"/>
      <c r="D184" s="22"/>
      <c r="E184" s="22"/>
      <c r="F184" s="22"/>
      <c r="G184" s="22" t="s">
        <v>76</v>
      </c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 t="s">
        <v>89</v>
      </c>
      <c r="U184" s="22"/>
      <c r="V184" s="22"/>
      <c r="W184" s="22"/>
      <c r="X184" s="22"/>
      <c r="Y184" s="22" t="s">
        <v>90</v>
      </c>
      <c r="Z184" s="22"/>
      <c r="AA184" s="22"/>
      <c r="AB184" s="22"/>
      <c r="AC184" s="22"/>
      <c r="AD184" s="22"/>
      <c r="AE184" s="22"/>
      <c r="AF184" s="22"/>
      <c r="AG184" s="22"/>
      <c r="AH184" s="22"/>
      <c r="AI184" s="21" t="s">
        <v>149</v>
      </c>
      <c r="AJ184" s="21"/>
      <c r="AK184" s="21"/>
      <c r="AL184" s="21"/>
      <c r="AM184" s="21"/>
      <c r="AN184" s="48" t="s">
        <v>150</v>
      </c>
      <c r="AO184" s="48"/>
      <c r="AP184" s="48"/>
      <c r="AQ184" s="48"/>
      <c r="AR184" s="48"/>
      <c r="AS184" s="21" t="s">
        <v>151</v>
      </c>
      <c r="AT184" s="21"/>
      <c r="AU184" s="21"/>
      <c r="AV184" s="21"/>
      <c r="AW184" s="21"/>
      <c r="AX184" s="48" t="s">
        <v>152</v>
      </c>
      <c r="AY184" s="48"/>
      <c r="AZ184" s="48"/>
      <c r="BA184" s="48"/>
      <c r="BB184" s="48"/>
      <c r="BC184" s="21" t="s">
        <v>143</v>
      </c>
      <c r="BD184" s="21"/>
      <c r="BE184" s="21"/>
      <c r="BF184" s="21"/>
      <c r="BG184" s="21"/>
      <c r="BH184" s="48" t="s">
        <v>144</v>
      </c>
      <c r="BI184" s="48"/>
      <c r="BJ184" s="48"/>
      <c r="BK184" s="48"/>
      <c r="BL184" s="48"/>
      <c r="CA184" t="s">
        <v>54</v>
      </c>
    </row>
    <row r="185" spans="1:79" s="6" customFormat="1" ht="45" customHeight="1">
      <c r="A185" s="66"/>
      <c r="B185" s="66"/>
      <c r="C185" s="66"/>
      <c r="D185" s="66"/>
      <c r="E185" s="66"/>
      <c r="F185" s="66"/>
      <c r="G185" s="77" t="s">
        <v>155</v>
      </c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9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71" t="s">
        <v>2</v>
      </c>
      <c r="AJ185" s="71"/>
      <c r="AK185" s="71"/>
      <c r="AL185" s="71"/>
      <c r="AM185" s="71"/>
      <c r="AN185" s="71" t="s">
        <v>2</v>
      </c>
      <c r="AO185" s="71"/>
      <c r="AP185" s="71"/>
      <c r="AQ185" s="71"/>
      <c r="AR185" s="71"/>
      <c r="AS185" s="71" t="s">
        <v>2</v>
      </c>
      <c r="AT185" s="71"/>
      <c r="AU185" s="71"/>
      <c r="AV185" s="71"/>
      <c r="AW185" s="71"/>
      <c r="AX185" s="71" t="s">
        <v>2</v>
      </c>
      <c r="AY185" s="71"/>
      <c r="AZ185" s="71"/>
      <c r="BA185" s="71"/>
      <c r="BB185" s="71"/>
      <c r="BC185" s="71" t="s">
        <v>2</v>
      </c>
      <c r="BD185" s="71"/>
      <c r="BE185" s="71"/>
      <c r="BF185" s="71"/>
      <c r="BG185" s="71"/>
      <c r="BH185" s="71" t="s">
        <v>2</v>
      </c>
      <c r="BI185" s="71"/>
      <c r="BJ185" s="71"/>
      <c r="BK185" s="71"/>
      <c r="BL185" s="71"/>
      <c r="CA185" s="6" t="s">
        <v>55</v>
      </c>
    </row>
    <row r="186" spans="1:64" s="6" customFormat="1" ht="57" customHeight="1">
      <c r="A186" s="66"/>
      <c r="B186" s="66"/>
      <c r="C186" s="66"/>
      <c r="D186" s="66"/>
      <c r="E186" s="66"/>
      <c r="F186" s="66"/>
      <c r="G186" s="77" t="s">
        <v>174</v>
      </c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7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71" t="s">
        <v>2</v>
      </c>
      <c r="AJ186" s="71"/>
      <c r="AK186" s="71"/>
      <c r="AL186" s="71"/>
      <c r="AM186" s="71"/>
      <c r="AN186" s="71" t="s">
        <v>2</v>
      </c>
      <c r="AO186" s="71"/>
      <c r="AP186" s="71"/>
      <c r="AQ186" s="71"/>
      <c r="AR186" s="71"/>
      <c r="AS186" s="71" t="s">
        <v>2</v>
      </c>
      <c r="AT186" s="71"/>
      <c r="AU186" s="71"/>
      <c r="AV186" s="71"/>
      <c r="AW186" s="71"/>
      <c r="AX186" s="71" t="s">
        <v>2</v>
      </c>
      <c r="AY186" s="71"/>
      <c r="AZ186" s="71"/>
      <c r="BA186" s="71"/>
      <c r="BB186" s="71"/>
      <c r="BC186" s="71" t="s">
        <v>2</v>
      </c>
      <c r="BD186" s="71"/>
      <c r="BE186" s="71"/>
      <c r="BF186" s="71"/>
      <c r="BG186" s="71"/>
      <c r="BH186" s="71" t="s">
        <v>2</v>
      </c>
      <c r="BI186" s="71"/>
      <c r="BJ186" s="71"/>
      <c r="BK186" s="71"/>
      <c r="BL186" s="71"/>
    </row>
    <row r="187" spans="1:64" s="6" customFormat="1" ht="15" customHeight="1">
      <c r="A187" s="66"/>
      <c r="B187" s="66"/>
      <c r="C187" s="66"/>
      <c r="D187" s="66"/>
      <c r="E187" s="66"/>
      <c r="F187" s="66"/>
      <c r="G187" s="77" t="s">
        <v>175</v>
      </c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7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71" t="s">
        <v>2</v>
      </c>
      <c r="AJ187" s="71"/>
      <c r="AK187" s="71"/>
      <c r="AL187" s="71"/>
      <c r="AM187" s="71"/>
      <c r="AN187" s="71" t="s">
        <v>2</v>
      </c>
      <c r="AO187" s="71"/>
      <c r="AP187" s="71"/>
      <c r="AQ187" s="71"/>
      <c r="AR187" s="71"/>
      <c r="AS187" s="71" t="s">
        <v>2</v>
      </c>
      <c r="AT187" s="71"/>
      <c r="AU187" s="71"/>
      <c r="AV187" s="71"/>
      <c r="AW187" s="71"/>
      <c r="AX187" s="71" t="s">
        <v>2</v>
      </c>
      <c r="AY187" s="71"/>
      <c r="AZ187" s="71"/>
      <c r="BA187" s="71"/>
      <c r="BB187" s="71"/>
      <c r="BC187" s="71" t="s">
        <v>2</v>
      </c>
      <c r="BD187" s="71"/>
      <c r="BE187" s="71"/>
      <c r="BF187" s="71"/>
      <c r="BG187" s="71"/>
      <c r="BH187" s="71" t="s">
        <v>2</v>
      </c>
      <c r="BI187" s="71"/>
      <c r="BJ187" s="71"/>
      <c r="BK187" s="71"/>
      <c r="BL187" s="71"/>
    </row>
    <row r="188" spans="1:64" s="7" customFormat="1" ht="15" customHeight="1">
      <c r="A188" s="22"/>
      <c r="B188" s="22"/>
      <c r="C188" s="22"/>
      <c r="D188" s="22"/>
      <c r="E188" s="22"/>
      <c r="F188" s="22"/>
      <c r="G188" s="103" t="s">
        <v>176</v>
      </c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9"/>
      <c r="T188" s="22" t="s">
        <v>177</v>
      </c>
      <c r="U188" s="22"/>
      <c r="V188" s="22"/>
      <c r="W188" s="22"/>
      <c r="X188" s="22"/>
      <c r="Y188" s="22" t="s">
        <v>178</v>
      </c>
      <c r="Z188" s="22"/>
      <c r="AA188" s="22"/>
      <c r="AB188" s="22"/>
      <c r="AC188" s="22"/>
      <c r="AD188" s="22"/>
      <c r="AE188" s="22"/>
      <c r="AF188" s="22"/>
      <c r="AG188" s="22"/>
      <c r="AH188" s="22"/>
      <c r="AI188" s="104">
        <v>7.58</v>
      </c>
      <c r="AJ188" s="104"/>
      <c r="AK188" s="104"/>
      <c r="AL188" s="104"/>
      <c r="AM188" s="104"/>
      <c r="AN188" s="104">
        <v>0</v>
      </c>
      <c r="AO188" s="104"/>
      <c r="AP188" s="104"/>
      <c r="AQ188" s="104"/>
      <c r="AR188" s="104"/>
      <c r="AS188" s="104">
        <v>7.58</v>
      </c>
      <c r="AT188" s="104"/>
      <c r="AU188" s="104"/>
      <c r="AV188" s="104"/>
      <c r="AW188" s="104"/>
      <c r="AX188" s="104">
        <v>0</v>
      </c>
      <c r="AY188" s="104"/>
      <c r="AZ188" s="104"/>
      <c r="BA188" s="104"/>
      <c r="BB188" s="104"/>
      <c r="BC188" s="104">
        <v>7.58</v>
      </c>
      <c r="BD188" s="104"/>
      <c r="BE188" s="104"/>
      <c r="BF188" s="104"/>
      <c r="BG188" s="104"/>
      <c r="BH188" s="104">
        <v>0</v>
      </c>
      <c r="BI188" s="104"/>
      <c r="BJ188" s="104"/>
      <c r="BK188" s="104"/>
      <c r="BL188" s="104"/>
    </row>
    <row r="189" spans="1:64" s="7" customFormat="1" ht="90" customHeight="1">
      <c r="A189" s="22"/>
      <c r="B189" s="22"/>
      <c r="C189" s="22"/>
      <c r="D189" s="22"/>
      <c r="E189" s="22"/>
      <c r="F189" s="22"/>
      <c r="G189" s="103" t="s">
        <v>179</v>
      </c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9"/>
      <c r="T189" s="22" t="s">
        <v>188</v>
      </c>
      <c r="U189" s="22"/>
      <c r="V189" s="22"/>
      <c r="W189" s="22"/>
      <c r="X189" s="22"/>
      <c r="Y189" s="22" t="s">
        <v>180</v>
      </c>
      <c r="Z189" s="22"/>
      <c r="AA189" s="22"/>
      <c r="AB189" s="22"/>
      <c r="AC189" s="22"/>
      <c r="AD189" s="22"/>
      <c r="AE189" s="22"/>
      <c r="AF189" s="22"/>
      <c r="AG189" s="22"/>
      <c r="AH189" s="22"/>
      <c r="AI189" s="105" t="s">
        <v>287</v>
      </c>
      <c r="AJ189" s="104"/>
      <c r="AK189" s="104"/>
      <c r="AL189" s="104"/>
      <c r="AM189" s="104"/>
      <c r="AN189" s="104">
        <v>0</v>
      </c>
      <c r="AO189" s="104"/>
      <c r="AP189" s="104"/>
      <c r="AQ189" s="104"/>
      <c r="AR189" s="104"/>
      <c r="AS189" s="105" t="s">
        <v>288</v>
      </c>
      <c r="AT189" s="104"/>
      <c r="AU189" s="104"/>
      <c r="AV189" s="104"/>
      <c r="AW189" s="104"/>
      <c r="AX189" s="104">
        <v>0</v>
      </c>
      <c r="AY189" s="104"/>
      <c r="AZ189" s="104"/>
      <c r="BA189" s="104"/>
      <c r="BB189" s="104"/>
      <c r="BC189" s="105" t="s">
        <v>289</v>
      </c>
      <c r="BD189" s="104"/>
      <c r="BE189" s="104"/>
      <c r="BF189" s="104"/>
      <c r="BG189" s="104"/>
      <c r="BH189" s="104">
        <v>0</v>
      </c>
      <c r="BI189" s="104"/>
      <c r="BJ189" s="104"/>
      <c r="BK189" s="104"/>
      <c r="BL189" s="104"/>
    </row>
    <row r="190" spans="1:64" s="7" customFormat="1" ht="90" customHeight="1">
      <c r="A190" s="22"/>
      <c r="B190" s="22"/>
      <c r="C190" s="22"/>
      <c r="D190" s="22"/>
      <c r="E190" s="22"/>
      <c r="F190" s="22"/>
      <c r="G190" s="103" t="s">
        <v>181</v>
      </c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9"/>
      <c r="T190" s="22" t="s">
        <v>177</v>
      </c>
      <c r="U190" s="22"/>
      <c r="V190" s="22"/>
      <c r="W190" s="22"/>
      <c r="X190" s="22"/>
      <c r="Y190" s="22" t="s">
        <v>178</v>
      </c>
      <c r="Z190" s="22"/>
      <c r="AA190" s="22"/>
      <c r="AB190" s="22"/>
      <c r="AC190" s="22"/>
      <c r="AD190" s="22"/>
      <c r="AE190" s="22"/>
      <c r="AF190" s="22"/>
      <c r="AG190" s="22"/>
      <c r="AH190" s="22"/>
      <c r="AI190" s="104">
        <v>12.08</v>
      </c>
      <c r="AJ190" s="104"/>
      <c r="AK190" s="104"/>
      <c r="AL190" s="104"/>
      <c r="AM190" s="104"/>
      <c r="AN190" s="104">
        <v>0</v>
      </c>
      <c r="AO190" s="104"/>
      <c r="AP190" s="104"/>
      <c r="AQ190" s="104"/>
      <c r="AR190" s="104"/>
      <c r="AS190" s="104">
        <v>12.08</v>
      </c>
      <c r="AT190" s="104"/>
      <c r="AU190" s="104"/>
      <c r="AV190" s="104"/>
      <c r="AW190" s="104"/>
      <c r="AX190" s="104">
        <v>0</v>
      </c>
      <c r="AY190" s="104"/>
      <c r="AZ190" s="104"/>
      <c r="BA190" s="104"/>
      <c r="BB190" s="104"/>
      <c r="BC190" s="104">
        <v>12.08</v>
      </c>
      <c r="BD190" s="104"/>
      <c r="BE190" s="104"/>
      <c r="BF190" s="104"/>
      <c r="BG190" s="104"/>
      <c r="BH190" s="104">
        <v>0</v>
      </c>
      <c r="BI190" s="104"/>
      <c r="BJ190" s="104"/>
      <c r="BK190" s="104"/>
      <c r="BL190" s="104"/>
    </row>
    <row r="191" spans="1:64" s="6" customFormat="1" ht="15" customHeight="1">
      <c r="A191" s="66"/>
      <c r="B191" s="66"/>
      <c r="C191" s="66"/>
      <c r="D191" s="66"/>
      <c r="E191" s="66"/>
      <c r="F191" s="66"/>
      <c r="G191" s="77" t="s">
        <v>182</v>
      </c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7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71" t="s">
        <v>2</v>
      </c>
      <c r="AJ191" s="71"/>
      <c r="AK191" s="71"/>
      <c r="AL191" s="71"/>
      <c r="AM191" s="71"/>
      <c r="AN191" s="71" t="s">
        <v>2</v>
      </c>
      <c r="AO191" s="71"/>
      <c r="AP191" s="71"/>
      <c r="AQ191" s="71"/>
      <c r="AR191" s="71"/>
      <c r="AS191" s="71" t="s">
        <v>2</v>
      </c>
      <c r="AT191" s="71"/>
      <c r="AU191" s="71"/>
      <c r="AV191" s="71"/>
      <c r="AW191" s="71"/>
      <c r="AX191" s="71" t="s">
        <v>2</v>
      </c>
      <c r="AY191" s="71"/>
      <c r="AZ191" s="71"/>
      <c r="BA191" s="71"/>
      <c r="BB191" s="71"/>
      <c r="BC191" s="71" t="s">
        <v>2</v>
      </c>
      <c r="BD191" s="71"/>
      <c r="BE191" s="71"/>
      <c r="BF191" s="71"/>
      <c r="BG191" s="71"/>
      <c r="BH191" s="71" t="s">
        <v>2</v>
      </c>
      <c r="BI191" s="71"/>
      <c r="BJ191" s="71"/>
      <c r="BK191" s="71"/>
      <c r="BL191" s="71"/>
    </row>
    <row r="192" spans="1:64" s="7" customFormat="1" ht="99.75" customHeight="1">
      <c r="A192" s="22"/>
      <c r="B192" s="22"/>
      <c r="C192" s="22"/>
      <c r="D192" s="22"/>
      <c r="E192" s="22"/>
      <c r="F192" s="22"/>
      <c r="G192" s="103" t="s">
        <v>183</v>
      </c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9"/>
      <c r="T192" s="22" t="s">
        <v>184</v>
      </c>
      <c r="U192" s="22"/>
      <c r="V192" s="22"/>
      <c r="W192" s="22"/>
      <c r="X192" s="22"/>
      <c r="Y192" s="22" t="s">
        <v>185</v>
      </c>
      <c r="Z192" s="22"/>
      <c r="AA192" s="22"/>
      <c r="AB192" s="22"/>
      <c r="AC192" s="22"/>
      <c r="AD192" s="22"/>
      <c r="AE192" s="22"/>
      <c r="AF192" s="22"/>
      <c r="AG192" s="22"/>
      <c r="AH192" s="22"/>
      <c r="AI192" s="105" t="s">
        <v>236</v>
      </c>
      <c r="AJ192" s="104"/>
      <c r="AK192" s="104"/>
      <c r="AL192" s="104"/>
      <c r="AM192" s="104"/>
      <c r="AN192" s="104">
        <v>0</v>
      </c>
      <c r="AO192" s="104"/>
      <c r="AP192" s="104"/>
      <c r="AQ192" s="104"/>
      <c r="AR192" s="104"/>
      <c r="AS192" s="105" t="s">
        <v>237</v>
      </c>
      <c r="AT192" s="104"/>
      <c r="AU192" s="104"/>
      <c r="AV192" s="104"/>
      <c r="AW192" s="104"/>
      <c r="AX192" s="104">
        <v>0</v>
      </c>
      <c r="AY192" s="104"/>
      <c r="AZ192" s="104"/>
      <c r="BA192" s="104"/>
      <c r="BB192" s="104"/>
      <c r="BC192" s="105" t="s">
        <v>238</v>
      </c>
      <c r="BD192" s="104"/>
      <c r="BE192" s="104"/>
      <c r="BF192" s="104"/>
      <c r="BG192" s="104"/>
      <c r="BH192" s="104">
        <v>0</v>
      </c>
      <c r="BI192" s="104"/>
      <c r="BJ192" s="104"/>
      <c r="BK192" s="104"/>
      <c r="BL192" s="104"/>
    </row>
    <row r="193" spans="1:64" s="6" customFormat="1" ht="15" customHeight="1">
      <c r="A193" s="66"/>
      <c r="B193" s="66"/>
      <c r="C193" s="66"/>
      <c r="D193" s="66"/>
      <c r="E193" s="66"/>
      <c r="F193" s="66"/>
      <c r="G193" s="77" t="s">
        <v>186</v>
      </c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7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71" t="s">
        <v>2</v>
      </c>
      <c r="AJ193" s="71"/>
      <c r="AK193" s="71"/>
      <c r="AL193" s="71"/>
      <c r="AM193" s="71"/>
      <c r="AN193" s="71" t="s">
        <v>2</v>
      </c>
      <c r="AO193" s="71"/>
      <c r="AP193" s="71"/>
      <c r="AQ193" s="71"/>
      <c r="AR193" s="71"/>
      <c r="AS193" s="71" t="s">
        <v>2</v>
      </c>
      <c r="AT193" s="71"/>
      <c r="AU193" s="71"/>
      <c r="AV193" s="71"/>
      <c r="AW193" s="71"/>
      <c r="AX193" s="71" t="s">
        <v>2</v>
      </c>
      <c r="AY193" s="71"/>
      <c r="AZ193" s="71"/>
      <c r="BA193" s="71"/>
      <c r="BB193" s="71"/>
      <c r="BC193" s="71" t="s">
        <v>2</v>
      </c>
      <c r="BD193" s="71"/>
      <c r="BE193" s="71"/>
      <c r="BF193" s="71"/>
      <c r="BG193" s="71"/>
      <c r="BH193" s="71" t="s">
        <v>2</v>
      </c>
      <c r="BI193" s="71"/>
      <c r="BJ193" s="71"/>
      <c r="BK193" s="71"/>
      <c r="BL193" s="71"/>
    </row>
    <row r="194" spans="1:64" s="7" customFormat="1" ht="114" customHeight="1">
      <c r="A194" s="22"/>
      <c r="B194" s="22"/>
      <c r="C194" s="22"/>
      <c r="D194" s="22"/>
      <c r="E194" s="22"/>
      <c r="F194" s="22"/>
      <c r="G194" s="103" t="s">
        <v>187</v>
      </c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9"/>
      <c r="T194" s="22" t="s">
        <v>188</v>
      </c>
      <c r="U194" s="22"/>
      <c r="V194" s="22"/>
      <c r="W194" s="22"/>
      <c r="X194" s="22"/>
      <c r="Y194" s="22" t="s">
        <v>189</v>
      </c>
      <c r="Z194" s="22"/>
      <c r="AA194" s="22"/>
      <c r="AB194" s="22"/>
      <c r="AC194" s="22"/>
      <c r="AD194" s="22"/>
      <c r="AE194" s="22"/>
      <c r="AF194" s="22"/>
      <c r="AG194" s="22"/>
      <c r="AH194" s="22"/>
      <c r="AI194" s="104">
        <v>50</v>
      </c>
      <c r="AJ194" s="104"/>
      <c r="AK194" s="104"/>
      <c r="AL194" s="104"/>
      <c r="AM194" s="104"/>
      <c r="AN194" s="104">
        <v>0</v>
      </c>
      <c r="AO194" s="104"/>
      <c r="AP194" s="104"/>
      <c r="AQ194" s="104"/>
      <c r="AR194" s="104"/>
      <c r="AS194" s="104">
        <v>50</v>
      </c>
      <c r="AT194" s="104"/>
      <c r="AU194" s="104"/>
      <c r="AV194" s="104"/>
      <c r="AW194" s="104"/>
      <c r="AX194" s="104">
        <v>0</v>
      </c>
      <c r="AY194" s="104"/>
      <c r="AZ194" s="104"/>
      <c r="BA194" s="104"/>
      <c r="BB194" s="104"/>
      <c r="BC194" s="105" t="s">
        <v>283</v>
      </c>
      <c r="BD194" s="104"/>
      <c r="BE194" s="104"/>
      <c r="BF194" s="104"/>
      <c r="BG194" s="104"/>
      <c r="BH194" s="104">
        <v>0</v>
      </c>
      <c r="BI194" s="104"/>
      <c r="BJ194" s="104"/>
      <c r="BK194" s="104"/>
      <c r="BL194" s="104"/>
    </row>
    <row r="195" spans="1:64" s="6" customFormat="1" ht="15" customHeight="1">
      <c r="A195" s="66"/>
      <c r="B195" s="66"/>
      <c r="C195" s="66"/>
      <c r="D195" s="66"/>
      <c r="E195" s="66"/>
      <c r="F195" s="66"/>
      <c r="G195" s="77" t="s">
        <v>190</v>
      </c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7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71" t="s">
        <v>2</v>
      </c>
      <c r="AJ195" s="71"/>
      <c r="AK195" s="71"/>
      <c r="AL195" s="71"/>
      <c r="AM195" s="71"/>
      <c r="AN195" s="71" t="s">
        <v>2</v>
      </c>
      <c r="AO195" s="71"/>
      <c r="AP195" s="71"/>
      <c r="AQ195" s="71"/>
      <c r="AR195" s="71"/>
      <c r="AS195" s="71" t="s">
        <v>2</v>
      </c>
      <c r="AT195" s="71"/>
      <c r="AU195" s="71"/>
      <c r="AV195" s="71"/>
      <c r="AW195" s="71"/>
      <c r="AX195" s="71" t="s">
        <v>2</v>
      </c>
      <c r="AY195" s="71"/>
      <c r="AZ195" s="71"/>
      <c r="BA195" s="71"/>
      <c r="BB195" s="71"/>
      <c r="BC195" s="71" t="s">
        <v>2</v>
      </c>
      <c r="BD195" s="71"/>
      <c r="BE195" s="71"/>
      <c r="BF195" s="71"/>
      <c r="BG195" s="71"/>
      <c r="BH195" s="71" t="s">
        <v>2</v>
      </c>
      <c r="BI195" s="71"/>
      <c r="BJ195" s="71"/>
      <c r="BK195" s="71"/>
      <c r="BL195" s="71"/>
    </row>
    <row r="196" spans="1:64" s="7" customFormat="1" ht="99.75" customHeight="1">
      <c r="A196" s="22"/>
      <c r="B196" s="22"/>
      <c r="C196" s="22"/>
      <c r="D196" s="22"/>
      <c r="E196" s="22"/>
      <c r="F196" s="22"/>
      <c r="G196" s="103" t="s">
        <v>191</v>
      </c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9"/>
      <c r="T196" s="22" t="s">
        <v>177</v>
      </c>
      <c r="U196" s="22"/>
      <c r="V196" s="22"/>
      <c r="W196" s="22"/>
      <c r="X196" s="22"/>
      <c r="Y196" s="103" t="s">
        <v>192</v>
      </c>
      <c r="Z196" s="106"/>
      <c r="AA196" s="106"/>
      <c r="AB196" s="106"/>
      <c r="AC196" s="106"/>
      <c r="AD196" s="106"/>
      <c r="AE196" s="106"/>
      <c r="AF196" s="106"/>
      <c r="AG196" s="106"/>
      <c r="AH196" s="107"/>
      <c r="AI196" s="105" t="s">
        <v>239</v>
      </c>
      <c r="AJ196" s="104"/>
      <c r="AK196" s="104"/>
      <c r="AL196" s="104"/>
      <c r="AM196" s="104"/>
      <c r="AN196" s="104">
        <v>0</v>
      </c>
      <c r="AO196" s="104"/>
      <c r="AP196" s="104"/>
      <c r="AQ196" s="104"/>
      <c r="AR196" s="104"/>
      <c r="AS196" s="105" t="s">
        <v>240</v>
      </c>
      <c r="AT196" s="104"/>
      <c r="AU196" s="104"/>
      <c r="AV196" s="104"/>
      <c r="AW196" s="104"/>
      <c r="AX196" s="104">
        <v>0</v>
      </c>
      <c r="AY196" s="104"/>
      <c r="AZ196" s="104"/>
      <c r="BA196" s="104"/>
      <c r="BB196" s="104"/>
      <c r="BC196" s="105" t="s">
        <v>241</v>
      </c>
      <c r="BD196" s="104"/>
      <c r="BE196" s="104"/>
      <c r="BF196" s="104"/>
      <c r="BG196" s="104"/>
      <c r="BH196" s="104">
        <v>0</v>
      </c>
      <c r="BI196" s="104"/>
      <c r="BJ196" s="104"/>
      <c r="BK196" s="104"/>
      <c r="BL196" s="104"/>
    </row>
    <row r="198" spans="1:64" ht="14.25" customHeight="1">
      <c r="A198" s="43" t="s">
        <v>270</v>
      </c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</row>
    <row r="200" spans="1:54" ht="22.5" customHeight="1">
      <c r="A200" s="22" t="s">
        <v>111</v>
      </c>
      <c r="B200" s="22"/>
      <c r="C200" s="22"/>
      <c r="D200" s="22"/>
      <c r="E200" s="22"/>
      <c r="F200" s="22"/>
      <c r="G200" s="22" t="s">
        <v>16</v>
      </c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 t="s">
        <v>15</v>
      </c>
      <c r="U200" s="22"/>
      <c r="V200" s="22"/>
      <c r="W200" s="22"/>
      <c r="X200" s="22"/>
      <c r="Y200" s="22" t="s">
        <v>14</v>
      </c>
      <c r="Z200" s="22"/>
      <c r="AA200" s="22"/>
      <c r="AB200" s="22"/>
      <c r="AC200" s="22"/>
      <c r="AD200" s="22"/>
      <c r="AE200" s="22"/>
      <c r="AF200" s="22"/>
      <c r="AG200" s="22"/>
      <c r="AH200" s="22"/>
      <c r="AI200" s="22" t="s">
        <v>214</v>
      </c>
      <c r="AJ200" s="22"/>
      <c r="AK200" s="22"/>
      <c r="AL200" s="22"/>
      <c r="AM200" s="22"/>
      <c r="AN200" s="22"/>
      <c r="AO200" s="22"/>
      <c r="AP200" s="22"/>
      <c r="AQ200" s="22"/>
      <c r="AR200" s="22"/>
      <c r="AS200" s="22" t="s">
        <v>224</v>
      </c>
      <c r="AT200" s="22"/>
      <c r="AU200" s="22"/>
      <c r="AV200" s="22"/>
      <c r="AW200" s="22"/>
      <c r="AX200" s="22"/>
      <c r="AY200" s="22"/>
      <c r="AZ200" s="22"/>
      <c r="BA200" s="22"/>
      <c r="BB200" s="22"/>
    </row>
    <row r="201" spans="1:54" ht="28.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 t="s">
        <v>9</v>
      </c>
      <c r="AJ201" s="22"/>
      <c r="AK201" s="22"/>
      <c r="AL201" s="22"/>
      <c r="AM201" s="22"/>
      <c r="AN201" s="22" t="s">
        <v>8</v>
      </c>
      <c r="AO201" s="22"/>
      <c r="AP201" s="22"/>
      <c r="AQ201" s="22"/>
      <c r="AR201" s="22"/>
      <c r="AS201" s="22" t="s">
        <v>9</v>
      </c>
      <c r="AT201" s="22"/>
      <c r="AU201" s="22"/>
      <c r="AV201" s="22"/>
      <c r="AW201" s="22"/>
      <c r="AX201" s="22" t="s">
        <v>8</v>
      </c>
      <c r="AY201" s="22"/>
      <c r="AZ201" s="22"/>
      <c r="BA201" s="22"/>
      <c r="BB201" s="22"/>
    </row>
    <row r="202" spans="1:54" ht="15" customHeight="1">
      <c r="A202" s="22">
        <v>1</v>
      </c>
      <c r="B202" s="22"/>
      <c r="C202" s="22"/>
      <c r="D202" s="22"/>
      <c r="E202" s="22"/>
      <c r="F202" s="22"/>
      <c r="G202" s="22">
        <v>2</v>
      </c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>
        <v>3</v>
      </c>
      <c r="U202" s="22"/>
      <c r="V202" s="22"/>
      <c r="W202" s="22"/>
      <c r="X202" s="22"/>
      <c r="Y202" s="22">
        <v>4</v>
      </c>
      <c r="Z202" s="22"/>
      <c r="AA202" s="22"/>
      <c r="AB202" s="22"/>
      <c r="AC202" s="22"/>
      <c r="AD202" s="22"/>
      <c r="AE202" s="22"/>
      <c r="AF202" s="22"/>
      <c r="AG202" s="22"/>
      <c r="AH202" s="22"/>
      <c r="AI202" s="22">
        <v>5</v>
      </c>
      <c r="AJ202" s="22"/>
      <c r="AK202" s="22"/>
      <c r="AL202" s="22"/>
      <c r="AM202" s="22"/>
      <c r="AN202" s="22">
        <v>6</v>
      </c>
      <c r="AO202" s="22"/>
      <c r="AP202" s="22"/>
      <c r="AQ202" s="22"/>
      <c r="AR202" s="22"/>
      <c r="AS202" s="22">
        <v>7</v>
      </c>
      <c r="AT202" s="22"/>
      <c r="AU202" s="22"/>
      <c r="AV202" s="22"/>
      <c r="AW202" s="22"/>
      <c r="AX202" s="22">
        <v>8</v>
      </c>
      <c r="AY202" s="22"/>
      <c r="AZ202" s="22"/>
      <c r="BA202" s="22"/>
      <c r="BB202" s="22"/>
    </row>
    <row r="203" spans="1:79" ht="15" customHeight="1" hidden="1">
      <c r="A203" s="22" t="s">
        <v>37</v>
      </c>
      <c r="B203" s="22"/>
      <c r="C203" s="22"/>
      <c r="D203" s="22"/>
      <c r="E203" s="22"/>
      <c r="F203" s="22"/>
      <c r="G203" s="22" t="s">
        <v>76</v>
      </c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 t="s">
        <v>89</v>
      </c>
      <c r="U203" s="22"/>
      <c r="V203" s="22"/>
      <c r="W203" s="22"/>
      <c r="X203" s="22"/>
      <c r="Y203" s="22" t="s">
        <v>90</v>
      </c>
      <c r="Z203" s="22"/>
      <c r="AA203" s="22"/>
      <c r="AB203" s="22"/>
      <c r="AC203" s="22"/>
      <c r="AD203" s="22"/>
      <c r="AE203" s="22"/>
      <c r="AF203" s="22"/>
      <c r="AG203" s="22"/>
      <c r="AH203" s="22"/>
      <c r="AI203" s="21" t="s">
        <v>145</v>
      </c>
      <c r="AJ203" s="21"/>
      <c r="AK203" s="21"/>
      <c r="AL203" s="21"/>
      <c r="AM203" s="21"/>
      <c r="AN203" s="48" t="s">
        <v>146</v>
      </c>
      <c r="AO203" s="48"/>
      <c r="AP203" s="48"/>
      <c r="AQ203" s="48"/>
      <c r="AR203" s="48"/>
      <c r="AS203" s="21" t="s">
        <v>147</v>
      </c>
      <c r="AT203" s="21"/>
      <c r="AU203" s="21"/>
      <c r="AV203" s="21"/>
      <c r="AW203" s="21"/>
      <c r="AX203" s="48" t="s">
        <v>148</v>
      </c>
      <c r="AY203" s="48"/>
      <c r="AZ203" s="48"/>
      <c r="BA203" s="48"/>
      <c r="BB203" s="48"/>
      <c r="CA203" t="s">
        <v>56</v>
      </c>
    </row>
    <row r="204" spans="1:79" s="6" customFormat="1" ht="45" customHeight="1">
      <c r="A204" s="66"/>
      <c r="B204" s="66"/>
      <c r="C204" s="66"/>
      <c r="D204" s="66"/>
      <c r="E204" s="66"/>
      <c r="F204" s="66"/>
      <c r="G204" s="77" t="s">
        <v>155</v>
      </c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9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71" t="s">
        <v>2</v>
      </c>
      <c r="AJ204" s="71"/>
      <c r="AK204" s="71"/>
      <c r="AL204" s="71"/>
      <c r="AM204" s="71"/>
      <c r="AN204" s="71" t="s">
        <v>2</v>
      </c>
      <c r="AO204" s="71"/>
      <c r="AP204" s="71"/>
      <c r="AQ204" s="71"/>
      <c r="AR204" s="71"/>
      <c r="AS204" s="71" t="s">
        <v>2</v>
      </c>
      <c r="AT204" s="71"/>
      <c r="AU204" s="71"/>
      <c r="AV204" s="71"/>
      <c r="AW204" s="71"/>
      <c r="AX204" s="71" t="s">
        <v>2</v>
      </c>
      <c r="AY204" s="71"/>
      <c r="AZ204" s="71"/>
      <c r="BA204" s="71"/>
      <c r="BB204" s="71"/>
      <c r="CA204" s="6" t="s">
        <v>57</v>
      </c>
    </row>
    <row r="205" spans="1:54" s="6" customFormat="1" ht="57" customHeight="1">
      <c r="A205" s="66"/>
      <c r="B205" s="66"/>
      <c r="C205" s="66"/>
      <c r="D205" s="66"/>
      <c r="E205" s="66"/>
      <c r="F205" s="66"/>
      <c r="G205" s="77" t="s">
        <v>174</v>
      </c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7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71" t="s">
        <v>2</v>
      </c>
      <c r="AJ205" s="71"/>
      <c r="AK205" s="71"/>
      <c r="AL205" s="71"/>
      <c r="AM205" s="71"/>
      <c r="AN205" s="71" t="s">
        <v>2</v>
      </c>
      <c r="AO205" s="71"/>
      <c r="AP205" s="71"/>
      <c r="AQ205" s="71"/>
      <c r="AR205" s="71"/>
      <c r="AS205" s="71" t="s">
        <v>2</v>
      </c>
      <c r="AT205" s="71"/>
      <c r="AU205" s="71"/>
      <c r="AV205" s="71"/>
      <c r="AW205" s="71"/>
      <c r="AX205" s="71" t="s">
        <v>2</v>
      </c>
      <c r="AY205" s="71"/>
      <c r="AZ205" s="71"/>
      <c r="BA205" s="71"/>
      <c r="BB205" s="71"/>
    </row>
    <row r="206" spans="1:54" s="6" customFormat="1" ht="14.25">
      <c r="A206" s="66"/>
      <c r="B206" s="66"/>
      <c r="C206" s="66"/>
      <c r="D206" s="66"/>
      <c r="E206" s="66"/>
      <c r="F206" s="66"/>
      <c r="G206" s="77" t="s">
        <v>175</v>
      </c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7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71" t="s">
        <v>2</v>
      </c>
      <c r="AJ206" s="71"/>
      <c r="AK206" s="71"/>
      <c r="AL206" s="71"/>
      <c r="AM206" s="71"/>
      <c r="AN206" s="71" t="s">
        <v>2</v>
      </c>
      <c r="AO206" s="71"/>
      <c r="AP206" s="71"/>
      <c r="AQ206" s="71"/>
      <c r="AR206" s="71"/>
      <c r="AS206" s="71" t="s">
        <v>2</v>
      </c>
      <c r="AT206" s="71"/>
      <c r="AU206" s="71"/>
      <c r="AV206" s="71"/>
      <c r="AW206" s="71"/>
      <c r="AX206" s="71" t="s">
        <v>2</v>
      </c>
      <c r="AY206" s="71"/>
      <c r="AZ206" s="71"/>
      <c r="BA206" s="71"/>
      <c r="BB206" s="71"/>
    </row>
    <row r="207" spans="1:54" s="7" customFormat="1" ht="14.25" customHeight="1">
      <c r="A207" s="22"/>
      <c r="B207" s="22"/>
      <c r="C207" s="22"/>
      <c r="D207" s="22"/>
      <c r="E207" s="22"/>
      <c r="F207" s="22"/>
      <c r="G207" s="103" t="s">
        <v>176</v>
      </c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9"/>
      <c r="T207" s="22" t="s">
        <v>177</v>
      </c>
      <c r="U207" s="22"/>
      <c r="V207" s="22"/>
      <c r="W207" s="22"/>
      <c r="X207" s="22"/>
      <c r="Y207" s="22" t="s">
        <v>178</v>
      </c>
      <c r="Z207" s="22"/>
      <c r="AA207" s="22"/>
      <c r="AB207" s="22"/>
      <c r="AC207" s="22"/>
      <c r="AD207" s="22"/>
      <c r="AE207" s="22"/>
      <c r="AF207" s="22"/>
      <c r="AG207" s="22"/>
      <c r="AH207" s="22"/>
      <c r="AI207" s="104">
        <v>7.58</v>
      </c>
      <c r="AJ207" s="104"/>
      <c r="AK207" s="104"/>
      <c r="AL207" s="104"/>
      <c r="AM207" s="104"/>
      <c r="AN207" s="104">
        <v>0</v>
      </c>
      <c r="AO207" s="104"/>
      <c r="AP207" s="104"/>
      <c r="AQ207" s="104"/>
      <c r="AR207" s="104"/>
      <c r="AS207" s="104">
        <v>7.58</v>
      </c>
      <c r="AT207" s="104"/>
      <c r="AU207" s="104"/>
      <c r="AV207" s="104"/>
      <c r="AW207" s="104"/>
      <c r="AX207" s="104">
        <v>0</v>
      </c>
      <c r="AY207" s="104"/>
      <c r="AZ207" s="104"/>
      <c r="BA207" s="104"/>
      <c r="BB207" s="104"/>
    </row>
    <row r="208" spans="1:54" s="7" customFormat="1" ht="90" customHeight="1">
      <c r="A208" s="22"/>
      <c r="B208" s="22"/>
      <c r="C208" s="22"/>
      <c r="D208" s="22"/>
      <c r="E208" s="22"/>
      <c r="F208" s="22"/>
      <c r="G208" s="103" t="s">
        <v>179</v>
      </c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9"/>
      <c r="T208" s="22" t="s">
        <v>188</v>
      </c>
      <c r="U208" s="22"/>
      <c r="V208" s="22"/>
      <c r="W208" s="22"/>
      <c r="X208" s="22"/>
      <c r="Y208" s="22" t="s">
        <v>180</v>
      </c>
      <c r="Z208" s="22"/>
      <c r="AA208" s="22"/>
      <c r="AB208" s="22"/>
      <c r="AC208" s="22"/>
      <c r="AD208" s="22"/>
      <c r="AE208" s="22"/>
      <c r="AF208" s="22"/>
      <c r="AG208" s="22"/>
      <c r="AH208" s="22"/>
      <c r="AI208" s="105" t="s">
        <v>285</v>
      </c>
      <c r="AJ208" s="104"/>
      <c r="AK208" s="104"/>
      <c r="AL208" s="104"/>
      <c r="AM208" s="104"/>
      <c r="AN208" s="104">
        <v>0</v>
      </c>
      <c r="AO208" s="104"/>
      <c r="AP208" s="104"/>
      <c r="AQ208" s="104"/>
      <c r="AR208" s="104"/>
      <c r="AS208" s="105" t="s">
        <v>286</v>
      </c>
      <c r="AT208" s="104"/>
      <c r="AU208" s="104"/>
      <c r="AV208" s="104"/>
      <c r="AW208" s="104"/>
      <c r="AX208" s="104">
        <v>0</v>
      </c>
      <c r="AY208" s="104"/>
      <c r="AZ208" s="104"/>
      <c r="BA208" s="104"/>
      <c r="BB208" s="104"/>
    </row>
    <row r="209" spans="1:54" s="7" customFormat="1" ht="90" customHeight="1">
      <c r="A209" s="22"/>
      <c r="B209" s="22"/>
      <c r="C209" s="22"/>
      <c r="D209" s="22"/>
      <c r="E209" s="22"/>
      <c r="F209" s="22"/>
      <c r="G209" s="103" t="s">
        <v>181</v>
      </c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9"/>
      <c r="T209" s="22" t="s">
        <v>177</v>
      </c>
      <c r="U209" s="22"/>
      <c r="V209" s="22"/>
      <c r="W209" s="22"/>
      <c r="X209" s="22"/>
      <c r="Y209" s="22" t="s">
        <v>178</v>
      </c>
      <c r="Z209" s="22"/>
      <c r="AA209" s="22"/>
      <c r="AB209" s="22"/>
      <c r="AC209" s="22"/>
      <c r="AD209" s="22"/>
      <c r="AE209" s="22"/>
      <c r="AF209" s="22"/>
      <c r="AG209" s="22"/>
      <c r="AH209" s="22"/>
      <c r="AI209" s="104">
        <v>12.08</v>
      </c>
      <c r="AJ209" s="104"/>
      <c r="AK209" s="104"/>
      <c r="AL209" s="104"/>
      <c r="AM209" s="104"/>
      <c r="AN209" s="104">
        <v>0</v>
      </c>
      <c r="AO209" s="104"/>
      <c r="AP209" s="104"/>
      <c r="AQ209" s="104"/>
      <c r="AR209" s="104"/>
      <c r="AS209" s="104">
        <v>12.08</v>
      </c>
      <c r="AT209" s="104"/>
      <c r="AU209" s="104"/>
      <c r="AV209" s="104"/>
      <c r="AW209" s="104"/>
      <c r="AX209" s="104">
        <v>0</v>
      </c>
      <c r="AY209" s="104"/>
      <c r="AZ209" s="104"/>
      <c r="BA209" s="104"/>
      <c r="BB209" s="104"/>
    </row>
    <row r="210" spans="1:54" s="6" customFormat="1" ht="14.25">
      <c r="A210" s="66"/>
      <c r="B210" s="66"/>
      <c r="C210" s="66"/>
      <c r="D210" s="66"/>
      <c r="E210" s="66"/>
      <c r="F210" s="66"/>
      <c r="G210" s="77" t="s">
        <v>182</v>
      </c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7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71" t="s">
        <v>2</v>
      </c>
      <c r="AJ210" s="71"/>
      <c r="AK210" s="71"/>
      <c r="AL210" s="71"/>
      <c r="AM210" s="71"/>
      <c r="AN210" s="71" t="s">
        <v>2</v>
      </c>
      <c r="AO210" s="71"/>
      <c r="AP210" s="71"/>
      <c r="AQ210" s="71"/>
      <c r="AR210" s="71"/>
      <c r="AS210" s="71" t="s">
        <v>2</v>
      </c>
      <c r="AT210" s="71"/>
      <c r="AU210" s="71"/>
      <c r="AV210" s="71"/>
      <c r="AW210" s="71"/>
      <c r="AX210" s="71" t="s">
        <v>2</v>
      </c>
      <c r="AY210" s="71"/>
      <c r="AZ210" s="71"/>
      <c r="BA210" s="71"/>
      <c r="BB210" s="71"/>
    </row>
    <row r="211" spans="1:54" s="7" customFormat="1" ht="99.75" customHeight="1">
      <c r="A211" s="22"/>
      <c r="B211" s="22"/>
      <c r="C211" s="22"/>
      <c r="D211" s="22"/>
      <c r="E211" s="22"/>
      <c r="F211" s="22"/>
      <c r="G211" s="103" t="s">
        <v>183</v>
      </c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9"/>
      <c r="T211" s="22" t="s">
        <v>184</v>
      </c>
      <c r="U211" s="22"/>
      <c r="V211" s="22"/>
      <c r="W211" s="22"/>
      <c r="X211" s="22"/>
      <c r="Y211" s="22" t="s">
        <v>185</v>
      </c>
      <c r="Z211" s="22"/>
      <c r="AA211" s="22"/>
      <c r="AB211" s="22"/>
      <c r="AC211" s="22"/>
      <c r="AD211" s="22"/>
      <c r="AE211" s="22"/>
      <c r="AF211" s="22"/>
      <c r="AG211" s="22"/>
      <c r="AH211" s="22"/>
      <c r="AI211" s="104">
        <v>310</v>
      </c>
      <c r="AJ211" s="104"/>
      <c r="AK211" s="104"/>
      <c r="AL211" s="104"/>
      <c r="AM211" s="104"/>
      <c r="AN211" s="104">
        <v>0</v>
      </c>
      <c r="AO211" s="104"/>
      <c r="AP211" s="104"/>
      <c r="AQ211" s="104"/>
      <c r="AR211" s="104"/>
      <c r="AS211" s="104">
        <v>320</v>
      </c>
      <c r="AT211" s="104"/>
      <c r="AU211" s="104"/>
      <c r="AV211" s="104"/>
      <c r="AW211" s="104"/>
      <c r="AX211" s="104">
        <v>0</v>
      </c>
      <c r="AY211" s="104"/>
      <c r="AZ211" s="104"/>
      <c r="BA211" s="104"/>
      <c r="BB211" s="104"/>
    </row>
    <row r="212" spans="1:54" s="6" customFormat="1" ht="14.25">
      <c r="A212" s="66"/>
      <c r="B212" s="66"/>
      <c r="C212" s="66"/>
      <c r="D212" s="66"/>
      <c r="E212" s="66"/>
      <c r="F212" s="66"/>
      <c r="G212" s="77" t="s">
        <v>186</v>
      </c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7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71" t="s">
        <v>2</v>
      </c>
      <c r="AJ212" s="71"/>
      <c r="AK212" s="71"/>
      <c r="AL212" s="71"/>
      <c r="AM212" s="71"/>
      <c r="AN212" s="71" t="s">
        <v>2</v>
      </c>
      <c r="AO212" s="71"/>
      <c r="AP212" s="71"/>
      <c r="AQ212" s="71"/>
      <c r="AR212" s="71"/>
      <c r="AS212" s="71" t="s">
        <v>2</v>
      </c>
      <c r="AT212" s="71"/>
      <c r="AU212" s="71"/>
      <c r="AV212" s="71"/>
      <c r="AW212" s="71"/>
      <c r="AX212" s="71" t="s">
        <v>2</v>
      </c>
      <c r="AY212" s="71"/>
      <c r="AZ212" s="71"/>
      <c r="BA212" s="71"/>
      <c r="BB212" s="71"/>
    </row>
    <row r="213" spans="1:54" s="7" customFormat="1" ht="114" customHeight="1">
      <c r="A213" s="22"/>
      <c r="B213" s="22"/>
      <c r="C213" s="22"/>
      <c r="D213" s="22"/>
      <c r="E213" s="22"/>
      <c r="F213" s="22"/>
      <c r="G213" s="103" t="s">
        <v>187</v>
      </c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9"/>
      <c r="T213" s="22" t="s">
        <v>188</v>
      </c>
      <c r="U213" s="22"/>
      <c r="V213" s="22"/>
      <c r="W213" s="22"/>
      <c r="X213" s="22"/>
      <c r="Y213" s="22" t="s">
        <v>189</v>
      </c>
      <c r="Z213" s="22"/>
      <c r="AA213" s="22"/>
      <c r="AB213" s="22"/>
      <c r="AC213" s="22"/>
      <c r="AD213" s="22"/>
      <c r="AE213" s="22"/>
      <c r="AF213" s="22"/>
      <c r="AG213" s="22"/>
      <c r="AH213" s="22"/>
      <c r="AI213" s="105" t="s">
        <v>244</v>
      </c>
      <c r="AJ213" s="104"/>
      <c r="AK213" s="104"/>
      <c r="AL213" s="104"/>
      <c r="AM213" s="104"/>
      <c r="AN213" s="104">
        <v>0</v>
      </c>
      <c r="AO213" s="104"/>
      <c r="AP213" s="104"/>
      <c r="AQ213" s="104"/>
      <c r="AR213" s="104"/>
      <c r="AS213" s="105" t="s">
        <v>245</v>
      </c>
      <c r="AT213" s="104"/>
      <c r="AU213" s="104"/>
      <c r="AV213" s="104"/>
      <c r="AW213" s="104"/>
      <c r="AX213" s="104">
        <v>0</v>
      </c>
      <c r="AY213" s="104"/>
      <c r="AZ213" s="104"/>
      <c r="BA213" s="104"/>
      <c r="BB213" s="104"/>
    </row>
    <row r="214" spans="1:54" s="6" customFormat="1" ht="14.25">
      <c r="A214" s="66"/>
      <c r="B214" s="66"/>
      <c r="C214" s="66"/>
      <c r="D214" s="66"/>
      <c r="E214" s="66"/>
      <c r="F214" s="66"/>
      <c r="G214" s="77" t="s">
        <v>190</v>
      </c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7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71" t="s">
        <v>2</v>
      </c>
      <c r="AJ214" s="71"/>
      <c r="AK214" s="71"/>
      <c r="AL214" s="71"/>
      <c r="AM214" s="71"/>
      <c r="AN214" s="71" t="s">
        <v>2</v>
      </c>
      <c r="AO214" s="71"/>
      <c r="AP214" s="71"/>
      <c r="AQ214" s="71"/>
      <c r="AR214" s="71"/>
      <c r="AS214" s="71" t="s">
        <v>2</v>
      </c>
      <c r="AT214" s="71"/>
      <c r="AU214" s="71"/>
      <c r="AV214" s="71"/>
      <c r="AW214" s="71"/>
      <c r="AX214" s="71" t="s">
        <v>2</v>
      </c>
      <c r="AY214" s="71"/>
      <c r="AZ214" s="71"/>
      <c r="BA214" s="71"/>
      <c r="BB214" s="71"/>
    </row>
    <row r="215" spans="1:54" s="7" customFormat="1" ht="99.75" customHeight="1">
      <c r="A215" s="22"/>
      <c r="B215" s="22"/>
      <c r="C215" s="22"/>
      <c r="D215" s="22"/>
      <c r="E215" s="22"/>
      <c r="F215" s="22"/>
      <c r="G215" s="103" t="s">
        <v>191</v>
      </c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9"/>
      <c r="T215" s="22" t="s">
        <v>177</v>
      </c>
      <c r="U215" s="22"/>
      <c r="V215" s="22"/>
      <c r="W215" s="22"/>
      <c r="X215" s="22"/>
      <c r="Y215" s="103" t="s">
        <v>192</v>
      </c>
      <c r="Z215" s="106"/>
      <c r="AA215" s="106"/>
      <c r="AB215" s="106"/>
      <c r="AC215" s="106"/>
      <c r="AD215" s="106"/>
      <c r="AE215" s="106"/>
      <c r="AF215" s="106"/>
      <c r="AG215" s="106"/>
      <c r="AH215" s="107"/>
      <c r="AI215" s="105" t="s">
        <v>242</v>
      </c>
      <c r="AJ215" s="104"/>
      <c r="AK215" s="104"/>
      <c r="AL215" s="104"/>
      <c r="AM215" s="104"/>
      <c r="AN215" s="104">
        <v>0</v>
      </c>
      <c r="AO215" s="104"/>
      <c r="AP215" s="104"/>
      <c r="AQ215" s="104"/>
      <c r="AR215" s="104"/>
      <c r="AS215" s="105" t="s">
        <v>243</v>
      </c>
      <c r="AT215" s="104"/>
      <c r="AU215" s="104"/>
      <c r="AV215" s="104"/>
      <c r="AW215" s="104"/>
      <c r="AX215" s="104">
        <v>0</v>
      </c>
      <c r="AY215" s="104"/>
      <c r="AZ215" s="104"/>
      <c r="BA215" s="104"/>
      <c r="BB215" s="104"/>
    </row>
    <row r="217" spans="1:64" ht="14.25" customHeight="1">
      <c r="A217" s="43" t="s">
        <v>271</v>
      </c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</row>
    <row r="218" spans="1:64" ht="15" customHeight="1">
      <c r="A218" s="51" t="s">
        <v>258</v>
      </c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</row>
    <row r="220" spans="1:70" ht="12.75" customHeight="1">
      <c r="A220" s="22" t="s">
        <v>111</v>
      </c>
      <c r="B220" s="22"/>
      <c r="C220" s="22"/>
      <c r="D220" s="22"/>
      <c r="E220" s="22"/>
      <c r="F220" s="22"/>
      <c r="G220" s="22" t="s">
        <v>17</v>
      </c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 t="s">
        <v>219</v>
      </c>
      <c r="V220" s="22"/>
      <c r="W220" s="22"/>
      <c r="X220" s="22"/>
      <c r="Y220" s="22"/>
      <c r="Z220" s="22"/>
      <c r="AA220" s="22"/>
      <c r="AB220" s="22"/>
      <c r="AC220" s="22"/>
      <c r="AD220" s="22"/>
      <c r="AE220" s="22" t="s">
        <v>221</v>
      </c>
      <c r="AF220" s="22"/>
      <c r="AG220" s="22"/>
      <c r="AH220" s="22"/>
      <c r="AI220" s="22"/>
      <c r="AJ220" s="22"/>
      <c r="AK220" s="22"/>
      <c r="AL220" s="22"/>
      <c r="AM220" s="22"/>
      <c r="AN220" s="22"/>
      <c r="AO220" s="22" t="s">
        <v>222</v>
      </c>
      <c r="AP220" s="22"/>
      <c r="AQ220" s="22"/>
      <c r="AR220" s="22"/>
      <c r="AS220" s="22"/>
      <c r="AT220" s="22"/>
      <c r="AU220" s="22"/>
      <c r="AV220" s="22"/>
      <c r="AW220" s="22"/>
      <c r="AX220" s="22"/>
      <c r="AY220" s="22" t="s">
        <v>214</v>
      </c>
      <c r="AZ220" s="22"/>
      <c r="BA220" s="22"/>
      <c r="BB220" s="22"/>
      <c r="BC220" s="22"/>
      <c r="BD220" s="22"/>
      <c r="BE220" s="22"/>
      <c r="BF220" s="22"/>
      <c r="BG220" s="22"/>
      <c r="BH220" s="22"/>
      <c r="BI220" s="22" t="s">
        <v>224</v>
      </c>
      <c r="BJ220" s="22"/>
      <c r="BK220" s="22"/>
      <c r="BL220" s="22"/>
      <c r="BM220" s="22"/>
      <c r="BN220" s="22"/>
      <c r="BO220" s="22"/>
      <c r="BP220" s="22"/>
      <c r="BQ220" s="22"/>
      <c r="BR220" s="22"/>
    </row>
    <row r="221" spans="1:70" ht="30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 t="s">
        <v>9</v>
      </c>
      <c r="V221" s="22"/>
      <c r="W221" s="22"/>
      <c r="X221" s="22"/>
      <c r="Y221" s="22"/>
      <c r="Z221" s="22" t="s">
        <v>8</v>
      </c>
      <c r="AA221" s="22"/>
      <c r="AB221" s="22"/>
      <c r="AC221" s="22"/>
      <c r="AD221" s="22"/>
      <c r="AE221" s="22" t="s">
        <v>9</v>
      </c>
      <c r="AF221" s="22"/>
      <c r="AG221" s="22"/>
      <c r="AH221" s="22"/>
      <c r="AI221" s="22"/>
      <c r="AJ221" s="22" t="s">
        <v>8</v>
      </c>
      <c r="AK221" s="22"/>
      <c r="AL221" s="22"/>
      <c r="AM221" s="22"/>
      <c r="AN221" s="22"/>
      <c r="AO221" s="22" t="s">
        <v>9</v>
      </c>
      <c r="AP221" s="22"/>
      <c r="AQ221" s="22"/>
      <c r="AR221" s="22"/>
      <c r="AS221" s="22"/>
      <c r="AT221" s="22" t="s">
        <v>8</v>
      </c>
      <c r="AU221" s="22"/>
      <c r="AV221" s="22"/>
      <c r="AW221" s="22"/>
      <c r="AX221" s="22"/>
      <c r="AY221" s="22" t="s">
        <v>9</v>
      </c>
      <c r="AZ221" s="22"/>
      <c r="BA221" s="22"/>
      <c r="BB221" s="22"/>
      <c r="BC221" s="22"/>
      <c r="BD221" s="22" t="s">
        <v>8</v>
      </c>
      <c r="BE221" s="22"/>
      <c r="BF221" s="22"/>
      <c r="BG221" s="22"/>
      <c r="BH221" s="22"/>
      <c r="BI221" s="22" t="s">
        <v>9</v>
      </c>
      <c r="BJ221" s="22"/>
      <c r="BK221" s="22"/>
      <c r="BL221" s="22"/>
      <c r="BM221" s="22"/>
      <c r="BN221" s="22" t="s">
        <v>8</v>
      </c>
      <c r="BO221" s="22"/>
      <c r="BP221" s="22"/>
      <c r="BQ221" s="22"/>
      <c r="BR221" s="22"/>
    </row>
    <row r="222" spans="1:70" ht="15" customHeight="1">
      <c r="A222" s="22">
        <v>1</v>
      </c>
      <c r="B222" s="22"/>
      <c r="C222" s="22"/>
      <c r="D222" s="22"/>
      <c r="E222" s="22"/>
      <c r="F222" s="22"/>
      <c r="G222" s="22">
        <v>2</v>
      </c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>
        <v>3</v>
      </c>
      <c r="V222" s="22"/>
      <c r="W222" s="22"/>
      <c r="X222" s="22"/>
      <c r="Y222" s="22"/>
      <c r="Z222" s="22">
        <v>4</v>
      </c>
      <c r="AA222" s="22"/>
      <c r="AB222" s="22"/>
      <c r="AC222" s="22"/>
      <c r="AD222" s="22"/>
      <c r="AE222" s="22">
        <v>5</v>
      </c>
      <c r="AF222" s="22"/>
      <c r="AG222" s="22"/>
      <c r="AH222" s="22"/>
      <c r="AI222" s="22"/>
      <c r="AJ222" s="22">
        <v>6</v>
      </c>
      <c r="AK222" s="22"/>
      <c r="AL222" s="22"/>
      <c r="AM222" s="22"/>
      <c r="AN222" s="22"/>
      <c r="AO222" s="22">
        <v>7</v>
      </c>
      <c r="AP222" s="22"/>
      <c r="AQ222" s="22"/>
      <c r="AR222" s="22"/>
      <c r="AS222" s="22"/>
      <c r="AT222" s="22">
        <v>8</v>
      </c>
      <c r="AU222" s="22"/>
      <c r="AV222" s="22"/>
      <c r="AW222" s="22"/>
      <c r="AX222" s="22"/>
      <c r="AY222" s="22">
        <v>9</v>
      </c>
      <c r="AZ222" s="22"/>
      <c r="BA222" s="22"/>
      <c r="BB222" s="22"/>
      <c r="BC222" s="22"/>
      <c r="BD222" s="22">
        <v>10</v>
      </c>
      <c r="BE222" s="22"/>
      <c r="BF222" s="22"/>
      <c r="BG222" s="22"/>
      <c r="BH222" s="22"/>
      <c r="BI222" s="22">
        <v>11</v>
      </c>
      <c r="BJ222" s="22"/>
      <c r="BK222" s="22"/>
      <c r="BL222" s="22"/>
      <c r="BM222" s="22"/>
      <c r="BN222" s="22">
        <v>12</v>
      </c>
      <c r="BO222" s="22"/>
      <c r="BP222" s="22"/>
      <c r="BQ222" s="22"/>
      <c r="BR222" s="22"/>
    </row>
    <row r="223" spans="1:79" s="1" customFormat="1" ht="12.75" customHeight="1" hidden="1">
      <c r="A223" s="22" t="s">
        <v>37</v>
      </c>
      <c r="B223" s="22"/>
      <c r="C223" s="22"/>
      <c r="D223" s="22"/>
      <c r="E223" s="22"/>
      <c r="F223" s="22"/>
      <c r="G223" s="11" t="s">
        <v>76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3"/>
      <c r="U223" s="21" t="s">
        <v>84</v>
      </c>
      <c r="V223" s="21"/>
      <c r="W223" s="21"/>
      <c r="X223" s="21"/>
      <c r="Y223" s="21"/>
      <c r="Z223" s="48" t="s">
        <v>85</v>
      </c>
      <c r="AA223" s="48"/>
      <c r="AB223" s="48"/>
      <c r="AC223" s="48"/>
      <c r="AD223" s="48"/>
      <c r="AE223" s="21" t="s">
        <v>86</v>
      </c>
      <c r="AF223" s="21"/>
      <c r="AG223" s="21"/>
      <c r="AH223" s="21"/>
      <c r="AI223" s="21"/>
      <c r="AJ223" s="48" t="s">
        <v>87</v>
      </c>
      <c r="AK223" s="48"/>
      <c r="AL223" s="48"/>
      <c r="AM223" s="48"/>
      <c r="AN223" s="48"/>
      <c r="AO223" s="21" t="s">
        <v>77</v>
      </c>
      <c r="AP223" s="21"/>
      <c r="AQ223" s="21"/>
      <c r="AR223" s="21"/>
      <c r="AS223" s="21"/>
      <c r="AT223" s="48" t="s">
        <v>78</v>
      </c>
      <c r="AU223" s="48"/>
      <c r="AV223" s="48"/>
      <c r="AW223" s="48"/>
      <c r="AX223" s="48"/>
      <c r="AY223" s="21" t="s">
        <v>79</v>
      </c>
      <c r="AZ223" s="21"/>
      <c r="BA223" s="21"/>
      <c r="BB223" s="21"/>
      <c r="BC223" s="21"/>
      <c r="BD223" s="48" t="s">
        <v>80</v>
      </c>
      <c r="BE223" s="48"/>
      <c r="BF223" s="48"/>
      <c r="BG223" s="48"/>
      <c r="BH223" s="48"/>
      <c r="BI223" s="21" t="s">
        <v>81</v>
      </c>
      <c r="BJ223" s="21"/>
      <c r="BK223" s="21"/>
      <c r="BL223" s="21"/>
      <c r="BM223" s="21"/>
      <c r="BN223" s="48" t="s">
        <v>82</v>
      </c>
      <c r="BO223" s="48"/>
      <c r="BP223" s="48"/>
      <c r="BQ223" s="48"/>
      <c r="BR223" s="48"/>
      <c r="CA223" t="s">
        <v>58</v>
      </c>
    </row>
    <row r="224" spans="1:79" s="6" customFormat="1" ht="38.25" customHeight="1">
      <c r="A224" s="66"/>
      <c r="B224" s="66"/>
      <c r="C224" s="66"/>
      <c r="D224" s="66"/>
      <c r="E224" s="66"/>
      <c r="F224" s="66"/>
      <c r="G224" s="15" t="s">
        <v>155</v>
      </c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7"/>
      <c r="U224" s="36">
        <v>523300</v>
      </c>
      <c r="V224" s="36"/>
      <c r="W224" s="36"/>
      <c r="X224" s="36"/>
      <c r="Y224" s="36"/>
      <c r="Z224" s="36">
        <v>0</v>
      </c>
      <c r="AA224" s="36"/>
      <c r="AB224" s="36"/>
      <c r="AC224" s="36"/>
      <c r="AD224" s="36"/>
      <c r="AE224" s="36">
        <v>689500</v>
      </c>
      <c r="AF224" s="36"/>
      <c r="AG224" s="36"/>
      <c r="AH224" s="36"/>
      <c r="AI224" s="36"/>
      <c r="AJ224" s="36">
        <v>0</v>
      </c>
      <c r="AK224" s="36"/>
      <c r="AL224" s="36"/>
      <c r="AM224" s="36"/>
      <c r="AN224" s="36"/>
      <c r="AO224" s="36">
        <v>375000</v>
      </c>
      <c r="AP224" s="36"/>
      <c r="AQ224" s="36"/>
      <c r="AR224" s="36"/>
      <c r="AS224" s="36"/>
      <c r="AT224" s="36">
        <v>0</v>
      </c>
      <c r="AU224" s="36"/>
      <c r="AV224" s="36"/>
      <c r="AW224" s="36"/>
      <c r="AX224" s="36"/>
      <c r="AY224" s="36">
        <v>837320</v>
      </c>
      <c r="AZ224" s="36"/>
      <c r="BA224" s="36"/>
      <c r="BB224" s="36"/>
      <c r="BC224" s="36"/>
      <c r="BD224" s="36">
        <v>0</v>
      </c>
      <c r="BE224" s="36"/>
      <c r="BF224" s="36"/>
      <c r="BG224" s="36"/>
      <c r="BH224" s="36"/>
      <c r="BI224" s="36">
        <v>921052</v>
      </c>
      <c r="BJ224" s="36"/>
      <c r="BK224" s="36"/>
      <c r="BL224" s="36"/>
      <c r="BM224" s="36"/>
      <c r="BN224" s="36">
        <v>0</v>
      </c>
      <c r="BO224" s="36"/>
      <c r="BP224" s="36"/>
      <c r="BQ224" s="36"/>
      <c r="BR224" s="36"/>
      <c r="CA224" s="6" t="s">
        <v>59</v>
      </c>
    </row>
    <row r="225" spans="1:70" s="7" customFormat="1" ht="14.25" customHeight="1">
      <c r="A225" s="22"/>
      <c r="B225" s="22"/>
      <c r="C225" s="22"/>
      <c r="D225" s="22"/>
      <c r="E225" s="22"/>
      <c r="F225" s="22"/>
      <c r="G225" s="67" t="s">
        <v>193</v>
      </c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9"/>
      <c r="U225" s="70">
        <v>414100</v>
      </c>
      <c r="V225" s="70"/>
      <c r="W225" s="70"/>
      <c r="X225" s="70"/>
      <c r="Y225" s="70"/>
      <c r="Z225" s="70">
        <v>0</v>
      </c>
      <c r="AA225" s="70"/>
      <c r="AB225" s="70"/>
      <c r="AC225" s="70"/>
      <c r="AD225" s="70"/>
      <c r="AE225" s="70">
        <v>379600</v>
      </c>
      <c r="AF225" s="70"/>
      <c r="AG225" s="70"/>
      <c r="AH225" s="70"/>
      <c r="AI225" s="70"/>
      <c r="AJ225" s="70">
        <v>0</v>
      </c>
      <c r="AK225" s="70"/>
      <c r="AL225" s="70"/>
      <c r="AM225" s="70"/>
      <c r="AN225" s="70"/>
      <c r="AO225" s="70">
        <v>334100</v>
      </c>
      <c r="AP225" s="70"/>
      <c r="AQ225" s="70"/>
      <c r="AR225" s="70"/>
      <c r="AS225" s="70"/>
      <c r="AT225" s="70">
        <v>0</v>
      </c>
      <c r="AU225" s="70"/>
      <c r="AV225" s="70"/>
      <c r="AW225" s="70"/>
      <c r="AX225" s="70"/>
      <c r="AY225" s="70">
        <v>745214</v>
      </c>
      <c r="AZ225" s="70"/>
      <c r="BA225" s="70"/>
      <c r="BB225" s="70"/>
      <c r="BC225" s="70"/>
      <c r="BD225" s="70">
        <v>0</v>
      </c>
      <c r="BE225" s="70"/>
      <c r="BF225" s="70"/>
      <c r="BG225" s="70"/>
      <c r="BH225" s="70"/>
      <c r="BI225" s="70">
        <v>819735</v>
      </c>
      <c r="BJ225" s="70"/>
      <c r="BK225" s="70"/>
      <c r="BL225" s="70"/>
      <c r="BM225" s="70"/>
      <c r="BN225" s="70">
        <v>0</v>
      </c>
      <c r="BO225" s="70"/>
      <c r="BP225" s="70"/>
      <c r="BQ225" s="70"/>
      <c r="BR225" s="70"/>
    </row>
    <row r="226" spans="1:70" s="7" customFormat="1" ht="25.5" customHeight="1">
      <c r="A226" s="22"/>
      <c r="B226" s="22"/>
      <c r="C226" s="22"/>
      <c r="D226" s="22"/>
      <c r="E226" s="22"/>
      <c r="F226" s="22"/>
      <c r="G226" s="67" t="s">
        <v>194</v>
      </c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9"/>
      <c r="U226" s="70">
        <v>414100</v>
      </c>
      <c r="V226" s="70"/>
      <c r="W226" s="70"/>
      <c r="X226" s="70"/>
      <c r="Y226" s="70"/>
      <c r="Z226" s="70">
        <v>0</v>
      </c>
      <c r="AA226" s="70"/>
      <c r="AB226" s="70"/>
      <c r="AC226" s="70"/>
      <c r="AD226" s="70"/>
      <c r="AE226" s="70">
        <v>379600</v>
      </c>
      <c r="AF226" s="70"/>
      <c r="AG226" s="70"/>
      <c r="AH226" s="70"/>
      <c r="AI226" s="70"/>
      <c r="AJ226" s="70">
        <v>0</v>
      </c>
      <c r="AK226" s="70"/>
      <c r="AL226" s="70"/>
      <c r="AM226" s="70"/>
      <c r="AN226" s="70"/>
      <c r="AO226" s="70">
        <v>334100</v>
      </c>
      <c r="AP226" s="70"/>
      <c r="AQ226" s="70"/>
      <c r="AR226" s="70"/>
      <c r="AS226" s="70"/>
      <c r="AT226" s="70">
        <v>0</v>
      </c>
      <c r="AU226" s="70"/>
      <c r="AV226" s="70"/>
      <c r="AW226" s="70"/>
      <c r="AX226" s="70"/>
      <c r="AY226" s="70">
        <v>745214</v>
      </c>
      <c r="AZ226" s="70"/>
      <c r="BA226" s="70"/>
      <c r="BB226" s="70"/>
      <c r="BC226" s="70"/>
      <c r="BD226" s="70">
        <v>0</v>
      </c>
      <c r="BE226" s="70"/>
      <c r="BF226" s="70"/>
      <c r="BG226" s="70"/>
      <c r="BH226" s="70"/>
      <c r="BI226" s="70">
        <v>819735</v>
      </c>
      <c r="BJ226" s="70"/>
      <c r="BK226" s="70"/>
      <c r="BL226" s="70"/>
      <c r="BM226" s="70"/>
      <c r="BN226" s="70">
        <v>0</v>
      </c>
      <c r="BO226" s="70"/>
      <c r="BP226" s="70"/>
      <c r="BQ226" s="70"/>
      <c r="BR226" s="70"/>
    </row>
    <row r="227" spans="1:70" s="7" customFormat="1" ht="15" customHeight="1">
      <c r="A227" s="22"/>
      <c r="B227" s="22"/>
      <c r="C227" s="22"/>
      <c r="D227" s="22"/>
      <c r="E227" s="22"/>
      <c r="F227" s="22"/>
      <c r="G227" s="67" t="s">
        <v>195</v>
      </c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9"/>
      <c r="U227" s="70">
        <v>42600</v>
      </c>
      <c r="V227" s="70"/>
      <c r="W227" s="70"/>
      <c r="X227" s="70"/>
      <c r="Y227" s="70"/>
      <c r="Z227" s="70">
        <v>0</v>
      </c>
      <c r="AA227" s="70"/>
      <c r="AB227" s="70"/>
      <c r="AC227" s="70"/>
      <c r="AD227" s="70"/>
      <c r="AE227" s="70">
        <v>196300</v>
      </c>
      <c r="AF227" s="70"/>
      <c r="AG227" s="70"/>
      <c r="AH227" s="70"/>
      <c r="AI227" s="70"/>
      <c r="AJ227" s="70">
        <v>0</v>
      </c>
      <c r="AK227" s="70"/>
      <c r="AL227" s="70"/>
      <c r="AM227" s="70"/>
      <c r="AN227" s="70"/>
      <c r="AO227" s="70">
        <v>19800</v>
      </c>
      <c r="AP227" s="70"/>
      <c r="AQ227" s="70"/>
      <c r="AR227" s="70"/>
      <c r="AS227" s="70"/>
      <c r="AT227" s="70">
        <v>0</v>
      </c>
      <c r="AU227" s="70"/>
      <c r="AV227" s="70"/>
      <c r="AW227" s="70"/>
      <c r="AX227" s="70"/>
      <c r="AY227" s="70">
        <v>41866</v>
      </c>
      <c r="AZ227" s="70"/>
      <c r="BA227" s="70"/>
      <c r="BB227" s="70"/>
      <c r="BC227" s="70"/>
      <c r="BD227" s="70">
        <v>0</v>
      </c>
      <c r="BE227" s="70"/>
      <c r="BF227" s="70"/>
      <c r="BG227" s="70"/>
      <c r="BH227" s="70"/>
      <c r="BI227" s="70">
        <v>46053</v>
      </c>
      <c r="BJ227" s="70"/>
      <c r="BK227" s="70"/>
      <c r="BL227" s="70"/>
      <c r="BM227" s="70"/>
      <c r="BN227" s="70">
        <v>0</v>
      </c>
      <c r="BO227" s="70"/>
      <c r="BP227" s="70"/>
      <c r="BQ227" s="70"/>
      <c r="BR227" s="70"/>
    </row>
    <row r="228" spans="1:70" s="7" customFormat="1" ht="12.75" customHeight="1">
      <c r="A228" s="22"/>
      <c r="B228" s="22"/>
      <c r="C228" s="22"/>
      <c r="D228" s="22"/>
      <c r="E228" s="22"/>
      <c r="F228" s="22"/>
      <c r="G228" s="67" t="s">
        <v>196</v>
      </c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9"/>
      <c r="U228" s="70">
        <v>50500</v>
      </c>
      <c r="V228" s="70"/>
      <c r="W228" s="70"/>
      <c r="X228" s="70"/>
      <c r="Y228" s="70"/>
      <c r="Z228" s="70">
        <v>0</v>
      </c>
      <c r="AA228" s="70"/>
      <c r="AB228" s="70"/>
      <c r="AC228" s="70"/>
      <c r="AD228" s="70"/>
      <c r="AE228" s="70">
        <v>86600</v>
      </c>
      <c r="AF228" s="70"/>
      <c r="AG228" s="70"/>
      <c r="AH228" s="70"/>
      <c r="AI228" s="70"/>
      <c r="AJ228" s="70">
        <v>0</v>
      </c>
      <c r="AK228" s="70"/>
      <c r="AL228" s="70"/>
      <c r="AM228" s="70"/>
      <c r="AN228" s="70"/>
      <c r="AO228" s="70">
        <v>0</v>
      </c>
      <c r="AP228" s="70"/>
      <c r="AQ228" s="70"/>
      <c r="AR228" s="70"/>
      <c r="AS228" s="70"/>
      <c r="AT228" s="70">
        <v>0</v>
      </c>
      <c r="AU228" s="70"/>
      <c r="AV228" s="70"/>
      <c r="AW228" s="70"/>
      <c r="AX228" s="70"/>
      <c r="AY228" s="70">
        <v>0</v>
      </c>
      <c r="AZ228" s="70"/>
      <c r="BA228" s="70"/>
      <c r="BB228" s="70"/>
      <c r="BC228" s="70"/>
      <c r="BD228" s="70">
        <v>0</v>
      </c>
      <c r="BE228" s="70"/>
      <c r="BF228" s="70"/>
      <c r="BG228" s="70"/>
      <c r="BH228" s="70"/>
      <c r="BI228" s="70">
        <v>0</v>
      </c>
      <c r="BJ228" s="70"/>
      <c r="BK228" s="70"/>
      <c r="BL228" s="70"/>
      <c r="BM228" s="70"/>
      <c r="BN228" s="70">
        <v>0</v>
      </c>
      <c r="BO228" s="70"/>
      <c r="BP228" s="70"/>
      <c r="BQ228" s="70"/>
      <c r="BR228" s="70"/>
    </row>
    <row r="229" spans="1:70" s="7" customFormat="1" ht="15" customHeight="1">
      <c r="A229" s="22"/>
      <c r="B229" s="22"/>
      <c r="C229" s="22"/>
      <c r="D229" s="22"/>
      <c r="E229" s="22"/>
      <c r="F229" s="22"/>
      <c r="G229" s="67" t="s">
        <v>197</v>
      </c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9"/>
      <c r="U229" s="70">
        <v>16100</v>
      </c>
      <c r="V229" s="70"/>
      <c r="W229" s="70"/>
      <c r="X229" s="70"/>
      <c r="Y229" s="70"/>
      <c r="Z229" s="70">
        <v>0</v>
      </c>
      <c r="AA229" s="70"/>
      <c r="AB229" s="70"/>
      <c r="AC229" s="70"/>
      <c r="AD229" s="70"/>
      <c r="AE229" s="70">
        <v>25700</v>
      </c>
      <c r="AF229" s="70"/>
      <c r="AG229" s="70"/>
      <c r="AH229" s="70"/>
      <c r="AI229" s="70"/>
      <c r="AJ229" s="70">
        <v>0</v>
      </c>
      <c r="AK229" s="70"/>
      <c r="AL229" s="70"/>
      <c r="AM229" s="70"/>
      <c r="AN229" s="70"/>
      <c r="AO229" s="70">
        <v>21100</v>
      </c>
      <c r="AP229" s="70"/>
      <c r="AQ229" s="70"/>
      <c r="AR229" s="70"/>
      <c r="AS229" s="70"/>
      <c r="AT229" s="70">
        <v>0</v>
      </c>
      <c r="AU229" s="70"/>
      <c r="AV229" s="70"/>
      <c r="AW229" s="70"/>
      <c r="AX229" s="70"/>
      <c r="AY229" s="70">
        <v>50240</v>
      </c>
      <c r="AZ229" s="70"/>
      <c r="BA229" s="70"/>
      <c r="BB229" s="70"/>
      <c r="BC229" s="70"/>
      <c r="BD229" s="70">
        <v>0</v>
      </c>
      <c r="BE229" s="70"/>
      <c r="BF229" s="70"/>
      <c r="BG229" s="70"/>
      <c r="BH229" s="70"/>
      <c r="BI229" s="70">
        <v>55264</v>
      </c>
      <c r="BJ229" s="70"/>
      <c r="BK229" s="70"/>
      <c r="BL229" s="70"/>
      <c r="BM229" s="70"/>
      <c r="BN229" s="70">
        <v>0</v>
      </c>
      <c r="BO229" s="70"/>
      <c r="BP229" s="70"/>
      <c r="BQ229" s="70"/>
      <c r="BR229" s="70"/>
    </row>
    <row r="230" spans="1:70" s="7" customFormat="1" ht="12.75" customHeight="1">
      <c r="A230" s="22"/>
      <c r="B230" s="22"/>
      <c r="C230" s="22"/>
      <c r="D230" s="22"/>
      <c r="E230" s="22"/>
      <c r="F230" s="22"/>
      <c r="G230" s="67" t="s">
        <v>198</v>
      </c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9"/>
      <c r="U230" s="70">
        <v>0</v>
      </c>
      <c r="V230" s="70"/>
      <c r="W230" s="70"/>
      <c r="X230" s="70"/>
      <c r="Y230" s="70"/>
      <c r="Z230" s="70">
        <v>0</v>
      </c>
      <c r="AA230" s="70"/>
      <c r="AB230" s="70"/>
      <c r="AC230" s="70"/>
      <c r="AD230" s="70"/>
      <c r="AE230" s="70">
        <v>1300</v>
      </c>
      <c r="AF230" s="70"/>
      <c r="AG230" s="70"/>
      <c r="AH230" s="70"/>
      <c r="AI230" s="70"/>
      <c r="AJ230" s="70">
        <v>0</v>
      </c>
      <c r="AK230" s="70"/>
      <c r="AL230" s="70"/>
      <c r="AM230" s="70"/>
      <c r="AN230" s="70"/>
      <c r="AO230" s="70">
        <v>0</v>
      </c>
      <c r="AP230" s="70"/>
      <c r="AQ230" s="70"/>
      <c r="AR230" s="70"/>
      <c r="AS230" s="70"/>
      <c r="AT230" s="70">
        <v>0</v>
      </c>
      <c r="AU230" s="70"/>
      <c r="AV230" s="70"/>
      <c r="AW230" s="70"/>
      <c r="AX230" s="70"/>
      <c r="AY230" s="70">
        <v>0</v>
      </c>
      <c r="AZ230" s="70"/>
      <c r="BA230" s="70"/>
      <c r="BB230" s="70"/>
      <c r="BC230" s="70"/>
      <c r="BD230" s="70">
        <v>0</v>
      </c>
      <c r="BE230" s="70"/>
      <c r="BF230" s="70"/>
      <c r="BG230" s="70"/>
      <c r="BH230" s="70"/>
      <c r="BI230" s="70">
        <v>0</v>
      </c>
      <c r="BJ230" s="70"/>
      <c r="BK230" s="70"/>
      <c r="BL230" s="70"/>
      <c r="BM230" s="70"/>
      <c r="BN230" s="70">
        <v>0</v>
      </c>
      <c r="BO230" s="70"/>
      <c r="BP230" s="70"/>
      <c r="BQ230" s="70"/>
      <c r="BR230" s="70"/>
    </row>
    <row r="231" spans="1:70" s="6" customFormat="1" ht="12.75" customHeight="1">
      <c r="A231" s="66"/>
      <c r="B231" s="66"/>
      <c r="C231" s="66"/>
      <c r="D231" s="66"/>
      <c r="E231" s="66"/>
      <c r="F231" s="66"/>
      <c r="G231" s="15" t="s">
        <v>142</v>
      </c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7"/>
      <c r="U231" s="36">
        <f>SUM(U226:Y230)</f>
        <v>523300</v>
      </c>
      <c r="V231" s="36"/>
      <c r="W231" s="36"/>
      <c r="X231" s="36"/>
      <c r="Y231" s="36"/>
      <c r="Z231" s="36">
        <v>0</v>
      </c>
      <c r="AA231" s="36"/>
      <c r="AB231" s="36"/>
      <c r="AC231" s="36"/>
      <c r="AD231" s="36"/>
      <c r="AE231" s="36">
        <f>SUM(AE226:AI230)</f>
        <v>689500</v>
      </c>
      <c r="AF231" s="36"/>
      <c r="AG231" s="36"/>
      <c r="AH231" s="36"/>
      <c r="AI231" s="36"/>
      <c r="AJ231" s="36">
        <v>0</v>
      </c>
      <c r="AK231" s="36"/>
      <c r="AL231" s="36"/>
      <c r="AM231" s="36"/>
      <c r="AN231" s="36"/>
      <c r="AO231" s="36">
        <f>SUM(AO226:AS230)</f>
        <v>375000</v>
      </c>
      <c r="AP231" s="36"/>
      <c r="AQ231" s="36"/>
      <c r="AR231" s="36"/>
      <c r="AS231" s="36"/>
      <c r="AT231" s="36">
        <v>0</v>
      </c>
      <c r="AU231" s="36"/>
      <c r="AV231" s="36"/>
      <c r="AW231" s="36"/>
      <c r="AX231" s="36"/>
      <c r="AY231" s="36">
        <v>837320</v>
      </c>
      <c r="AZ231" s="36"/>
      <c r="BA231" s="36"/>
      <c r="BB231" s="36"/>
      <c r="BC231" s="36"/>
      <c r="BD231" s="36">
        <v>0</v>
      </c>
      <c r="BE231" s="36"/>
      <c r="BF231" s="36"/>
      <c r="BG231" s="36"/>
      <c r="BH231" s="36"/>
      <c r="BI231" s="36">
        <v>921052</v>
      </c>
      <c r="BJ231" s="36"/>
      <c r="BK231" s="36"/>
      <c r="BL231" s="36"/>
      <c r="BM231" s="36"/>
      <c r="BN231" s="36">
        <v>0</v>
      </c>
      <c r="BO231" s="36"/>
      <c r="BP231" s="36"/>
      <c r="BQ231" s="36"/>
      <c r="BR231" s="36"/>
    </row>
    <row r="232" spans="1:70" s="7" customFormat="1" ht="38.25" customHeight="1">
      <c r="A232" s="22"/>
      <c r="B232" s="22"/>
      <c r="C232" s="22"/>
      <c r="D232" s="22"/>
      <c r="E232" s="22"/>
      <c r="F232" s="22"/>
      <c r="G232" s="67" t="s">
        <v>199</v>
      </c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9"/>
      <c r="U232" s="70" t="s">
        <v>157</v>
      </c>
      <c r="V232" s="70"/>
      <c r="W232" s="70"/>
      <c r="X232" s="70"/>
      <c r="Y232" s="70"/>
      <c r="Z232" s="70"/>
      <c r="AA232" s="70"/>
      <c r="AB232" s="70"/>
      <c r="AC232" s="70"/>
      <c r="AD232" s="70"/>
      <c r="AE232" s="70" t="s">
        <v>157</v>
      </c>
      <c r="AF232" s="70"/>
      <c r="AG232" s="70"/>
      <c r="AH232" s="70"/>
      <c r="AI232" s="70"/>
      <c r="AJ232" s="70"/>
      <c r="AK232" s="70"/>
      <c r="AL232" s="70"/>
      <c r="AM232" s="70"/>
      <c r="AN232" s="70"/>
      <c r="AO232" s="70" t="s">
        <v>157</v>
      </c>
      <c r="AP232" s="70"/>
      <c r="AQ232" s="70"/>
      <c r="AR232" s="70"/>
      <c r="AS232" s="70"/>
      <c r="AT232" s="70"/>
      <c r="AU232" s="70"/>
      <c r="AV232" s="70"/>
      <c r="AW232" s="70"/>
      <c r="AX232" s="70"/>
      <c r="AY232" s="70" t="s">
        <v>157</v>
      </c>
      <c r="AZ232" s="70"/>
      <c r="BA232" s="70"/>
      <c r="BB232" s="70"/>
      <c r="BC232" s="70"/>
      <c r="BD232" s="70"/>
      <c r="BE232" s="70"/>
      <c r="BF232" s="70"/>
      <c r="BG232" s="70"/>
      <c r="BH232" s="70"/>
      <c r="BI232" s="70" t="s">
        <v>157</v>
      </c>
      <c r="BJ232" s="70"/>
      <c r="BK232" s="70"/>
      <c r="BL232" s="70"/>
      <c r="BM232" s="70"/>
      <c r="BN232" s="70"/>
      <c r="BO232" s="70"/>
      <c r="BP232" s="70"/>
      <c r="BQ232" s="70"/>
      <c r="BR232" s="70"/>
    </row>
    <row r="234" spans="1:64" ht="14.25" customHeight="1">
      <c r="A234" s="43" t="s">
        <v>272</v>
      </c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</row>
    <row r="237" spans="1:64" ht="15" customHeight="1">
      <c r="A237" s="27" t="s">
        <v>111</v>
      </c>
      <c r="B237" s="28"/>
      <c r="C237" s="28"/>
      <c r="D237" s="28"/>
      <c r="E237" s="28"/>
      <c r="F237" s="29"/>
      <c r="G237" s="27" t="s">
        <v>18</v>
      </c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9"/>
      <c r="W237" s="22" t="s">
        <v>219</v>
      </c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 t="s">
        <v>225</v>
      </c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 t="s">
        <v>213</v>
      </c>
      <c r="AV237" s="22"/>
      <c r="AW237" s="22"/>
      <c r="AX237" s="22"/>
      <c r="AY237" s="22"/>
      <c r="AZ237" s="22"/>
      <c r="BA237" s="22" t="s">
        <v>226</v>
      </c>
      <c r="BB237" s="22"/>
      <c r="BC237" s="22"/>
      <c r="BD237" s="22"/>
      <c r="BE237" s="22"/>
      <c r="BF237" s="22"/>
      <c r="BG237" s="22" t="s">
        <v>227</v>
      </c>
      <c r="BH237" s="22"/>
      <c r="BI237" s="22"/>
      <c r="BJ237" s="22"/>
      <c r="BK237" s="22"/>
      <c r="BL237" s="22"/>
    </row>
    <row r="238" spans="1:64" ht="15" customHeight="1">
      <c r="A238" s="63"/>
      <c r="B238" s="64"/>
      <c r="C238" s="64"/>
      <c r="D238" s="64"/>
      <c r="E238" s="64"/>
      <c r="F238" s="65"/>
      <c r="G238" s="63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5"/>
      <c r="W238" s="22" t="s">
        <v>9</v>
      </c>
      <c r="X238" s="22"/>
      <c r="Y238" s="22"/>
      <c r="Z238" s="22"/>
      <c r="AA238" s="22"/>
      <c r="AB238" s="22"/>
      <c r="AC238" s="22" t="s">
        <v>8</v>
      </c>
      <c r="AD238" s="22"/>
      <c r="AE238" s="22"/>
      <c r="AF238" s="22"/>
      <c r="AG238" s="22"/>
      <c r="AH238" s="22"/>
      <c r="AI238" s="22" t="s">
        <v>9</v>
      </c>
      <c r="AJ238" s="22"/>
      <c r="AK238" s="22"/>
      <c r="AL238" s="22"/>
      <c r="AM238" s="22"/>
      <c r="AN238" s="22"/>
      <c r="AO238" s="22" t="s">
        <v>8</v>
      </c>
      <c r="AP238" s="22"/>
      <c r="AQ238" s="22"/>
      <c r="AR238" s="22"/>
      <c r="AS238" s="22"/>
      <c r="AT238" s="22"/>
      <c r="AU238" s="56" t="s">
        <v>9</v>
      </c>
      <c r="AV238" s="56"/>
      <c r="AW238" s="56"/>
      <c r="AX238" s="56" t="s">
        <v>8</v>
      </c>
      <c r="AY238" s="56"/>
      <c r="AZ238" s="56"/>
      <c r="BA238" s="56" t="s">
        <v>9</v>
      </c>
      <c r="BB238" s="56"/>
      <c r="BC238" s="56"/>
      <c r="BD238" s="56" t="s">
        <v>8</v>
      </c>
      <c r="BE238" s="56"/>
      <c r="BF238" s="56"/>
      <c r="BG238" s="56" t="s">
        <v>9</v>
      </c>
      <c r="BH238" s="56"/>
      <c r="BI238" s="56"/>
      <c r="BJ238" s="56" t="s">
        <v>8</v>
      </c>
      <c r="BK238" s="56"/>
      <c r="BL238" s="56"/>
    </row>
    <row r="239" spans="1:64" ht="57" customHeight="1">
      <c r="A239" s="30"/>
      <c r="B239" s="31"/>
      <c r="C239" s="31"/>
      <c r="D239" s="31"/>
      <c r="E239" s="31"/>
      <c r="F239" s="32"/>
      <c r="G239" s="30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2"/>
      <c r="W239" s="22" t="s">
        <v>20</v>
      </c>
      <c r="X239" s="22"/>
      <c r="Y239" s="22"/>
      <c r="Z239" s="22" t="s">
        <v>19</v>
      </c>
      <c r="AA239" s="22"/>
      <c r="AB239" s="22"/>
      <c r="AC239" s="22" t="s">
        <v>20</v>
      </c>
      <c r="AD239" s="22"/>
      <c r="AE239" s="22"/>
      <c r="AF239" s="22" t="s">
        <v>19</v>
      </c>
      <c r="AG239" s="22"/>
      <c r="AH239" s="22"/>
      <c r="AI239" s="22" t="s">
        <v>20</v>
      </c>
      <c r="AJ239" s="22"/>
      <c r="AK239" s="22"/>
      <c r="AL239" s="22" t="s">
        <v>19</v>
      </c>
      <c r="AM239" s="22"/>
      <c r="AN239" s="22"/>
      <c r="AO239" s="22" t="s">
        <v>20</v>
      </c>
      <c r="AP239" s="22"/>
      <c r="AQ239" s="22"/>
      <c r="AR239" s="22" t="s">
        <v>19</v>
      </c>
      <c r="AS239" s="22"/>
      <c r="AT239" s="22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</row>
    <row r="240" spans="1:64" ht="15" customHeight="1">
      <c r="A240" s="23">
        <v>1</v>
      </c>
      <c r="B240" s="24"/>
      <c r="C240" s="24"/>
      <c r="D240" s="24"/>
      <c r="E240" s="24"/>
      <c r="F240" s="25"/>
      <c r="G240" s="23">
        <v>2</v>
      </c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5"/>
      <c r="W240" s="22">
        <v>3</v>
      </c>
      <c r="X240" s="22"/>
      <c r="Y240" s="22"/>
      <c r="Z240" s="22">
        <v>4</v>
      </c>
      <c r="AA240" s="22"/>
      <c r="AB240" s="22"/>
      <c r="AC240" s="22">
        <v>5</v>
      </c>
      <c r="AD240" s="22"/>
      <c r="AE240" s="22"/>
      <c r="AF240" s="22">
        <v>6</v>
      </c>
      <c r="AG240" s="22"/>
      <c r="AH240" s="22"/>
      <c r="AI240" s="22">
        <v>7</v>
      </c>
      <c r="AJ240" s="22"/>
      <c r="AK240" s="22"/>
      <c r="AL240" s="22">
        <v>8</v>
      </c>
      <c r="AM240" s="22"/>
      <c r="AN240" s="22"/>
      <c r="AO240" s="22">
        <v>9</v>
      </c>
      <c r="AP240" s="22"/>
      <c r="AQ240" s="22"/>
      <c r="AR240" s="22">
        <v>10</v>
      </c>
      <c r="AS240" s="22"/>
      <c r="AT240" s="22"/>
      <c r="AU240" s="22">
        <v>11</v>
      </c>
      <c r="AV240" s="22"/>
      <c r="AW240" s="22"/>
      <c r="AX240" s="22">
        <v>12</v>
      </c>
      <c r="AY240" s="22"/>
      <c r="AZ240" s="22"/>
      <c r="BA240" s="22">
        <v>13</v>
      </c>
      <c r="BB240" s="22"/>
      <c r="BC240" s="22"/>
      <c r="BD240" s="22">
        <v>14</v>
      </c>
      <c r="BE240" s="22"/>
      <c r="BF240" s="22"/>
      <c r="BG240" s="22">
        <v>15</v>
      </c>
      <c r="BH240" s="22"/>
      <c r="BI240" s="22"/>
      <c r="BJ240" s="22">
        <v>16</v>
      </c>
      <c r="BK240" s="22"/>
      <c r="BL240" s="22"/>
    </row>
    <row r="241" spans="1:79" s="1" customFormat="1" ht="12.75" customHeight="1" hidden="1">
      <c r="A241" s="11" t="s">
        <v>37</v>
      </c>
      <c r="B241" s="12"/>
      <c r="C241" s="12"/>
      <c r="D241" s="12"/>
      <c r="E241" s="12"/>
      <c r="F241" s="13"/>
      <c r="G241" s="11" t="s">
        <v>76</v>
      </c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3"/>
      <c r="W241" s="21" t="s">
        <v>91</v>
      </c>
      <c r="X241" s="21"/>
      <c r="Y241" s="21"/>
      <c r="Z241" s="21" t="s">
        <v>92</v>
      </c>
      <c r="AA241" s="21"/>
      <c r="AB241" s="21"/>
      <c r="AC241" s="48" t="s">
        <v>93</v>
      </c>
      <c r="AD241" s="48"/>
      <c r="AE241" s="48"/>
      <c r="AF241" s="48" t="s">
        <v>94</v>
      </c>
      <c r="AG241" s="48"/>
      <c r="AH241" s="48"/>
      <c r="AI241" s="21" t="s">
        <v>95</v>
      </c>
      <c r="AJ241" s="21"/>
      <c r="AK241" s="21"/>
      <c r="AL241" s="21" t="s">
        <v>96</v>
      </c>
      <c r="AM241" s="21"/>
      <c r="AN241" s="21"/>
      <c r="AO241" s="48" t="s">
        <v>141</v>
      </c>
      <c r="AP241" s="48"/>
      <c r="AQ241" s="48"/>
      <c r="AR241" s="48" t="s">
        <v>97</v>
      </c>
      <c r="AS241" s="48"/>
      <c r="AT241" s="48"/>
      <c r="AU241" s="21" t="s">
        <v>143</v>
      </c>
      <c r="AV241" s="21"/>
      <c r="AW241" s="21"/>
      <c r="AX241" s="48" t="s">
        <v>144</v>
      </c>
      <c r="AY241" s="48"/>
      <c r="AZ241" s="48"/>
      <c r="BA241" s="21" t="s">
        <v>145</v>
      </c>
      <c r="BB241" s="21"/>
      <c r="BC241" s="21"/>
      <c r="BD241" s="48" t="s">
        <v>146</v>
      </c>
      <c r="BE241" s="48"/>
      <c r="BF241" s="48"/>
      <c r="BG241" s="21" t="s">
        <v>147</v>
      </c>
      <c r="BH241" s="21"/>
      <c r="BI241" s="21"/>
      <c r="BJ241" s="48" t="s">
        <v>148</v>
      </c>
      <c r="BK241" s="48"/>
      <c r="BL241" s="48"/>
      <c r="CA241" s="1" t="s">
        <v>140</v>
      </c>
    </row>
    <row r="242" spans="1:79" s="6" customFormat="1" ht="25.5" customHeight="1">
      <c r="A242" s="53">
        <v>215031</v>
      </c>
      <c r="B242" s="54"/>
      <c r="C242" s="54"/>
      <c r="D242" s="54"/>
      <c r="E242" s="54"/>
      <c r="F242" s="55"/>
      <c r="G242" s="15" t="s">
        <v>155</v>
      </c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7"/>
      <c r="W242" s="36">
        <v>12.08</v>
      </c>
      <c r="X242" s="36"/>
      <c r="Y242" s="36"/>
      <c r="Z242" s="36">
        <v>10.58</v>
      </c>
      <c r="AA242" s="36"/>
      <c r="AB242" s="36"/>
      <c r="AC242" s="36">
        <v>0</v>
      </c>
      <c r="AD242" s="36"/>
      <c r="AE242" s="36"/>
      <c r="AF242" s="36">
        <v>0</v>
      </c>
      <c r="AG242" s="36"/>
      <c r="AH242" s="36"/>
      <c r="AI242" s="36">
        <v>12.08</v>
      </c>
      <c r="AJ242" s="36"/>
      <c r="AK242" s="36"/>
      <c r="AL242" s="36">
        <v>11</v>
      </c>
      <c r="AM242" s="36"/>
      <c r="AN242" s="36"/>
      <c r="AO242" s="36">
        <v>0</v>
      </c>
      <c r="AP242" s="36"/>
      <c r="AQ242" s="36"/>
      <c r="AR242" s="36">
        <v>0</v>
      </c>
      <c r="AS242" s="36"/>
      <c r="AT242" s="36"/>
      <c r="AU242" s="36">
        <v>12.08</v>
      </c>
      <c r="AV242" s="36"/>
      <c r="AW242" s="36"/>
      <c r="AX242" s="36">
        <v>0</v>
      </c>
      <c r="AY242" s="36"/>
      <c r="AZ242" s="36"/>
      <c r="BA242" s="36">
        <v>12.08</v>
      </c>
      <c r="BB242" s="36"/>
      <c r="BC242" s="36"/>
      <c r="BD242" s="36">
        <v>0</v>
      </c>
      <c r="BE242" s="36"/>
      <c r="BF242" s="36"/>
      <c r="BG242" s="36">
        <v>12.08</v>
      </c>
      <c r="BH242" s="36"/>
      <c r="BI242" s="36"/>
      <c r="BJ242" s="36">
        <v>0</v>
      </c>
      <c r="BK242" s="36"/>
      <c r="BL242" s="36"/>
      <c r="CA242" s="6" t="s">
        <v>60</v>
      </c>
    </row>
    <row r="243" spans="1:64" s="5" customFormat="1" ht="12.75" customHeight="1">
      <c r="A243" s="100">
        <v>215031</v>
      </c>
      <c r="B243" s="101"/>
      <c r="C243" s="101"/>
      <c r="D243" s="101"/>
      <c r="E243" s="101"/>
      <c r="F243" s="102"/>
      <c r="G243" s="97" t="s">
        <v>200</v>
      </c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9"/>
      <c r="W243" s="76">
        <v>3</v>
      </c>
      <c r="X243" s="76"/>
      <c r="Y243" s="76"/>
      <c r="Z243" s="76">
        <v>3</v>
      </c>
      <c r="AA243" s="76"/>
      <c r="AB243" s="76"/>
      <c r="AC243" s="76">
        <v>0</v>
      </c>
      <c r="AD243" s="76"/>
      <c r="AE243" s="76"/>
      <c r="AF243" s="76">
        <v>0</v>
      </c>
      <c r="AG243" s="76"/>
      <c r="AH243" s="76"/>
      <c r="AI243" s="76">
        <v>3</v>
      </c>
      <c r="AJ243" s="76"/>
      <c r="AK243" s="76"/>
      <c r="AL243" s="76">
        <v>3</v>
      </c>
      <c r="AM243" s="76"/>
      <c r="AN243" s="76"/>
      <c r="AO243" s="76">
        <v>0</v>
      </c>
      <c r="AP243" s="76"/>
      <c r="AQ243" s="76"/>
      <c r="AR243" s="76">
        <v>0</v>
      </c>
      <c r="AS243" s="76"/>
      <c r="AT243" s="76"/>
      <c r="AU243" s="76">
        <v>3</v>
      </c>
      <c r="AV243" s="76"/>
      <c r="AW243" s="76"/>
      <c r="AX243" s="76">
        <v>0</v>
      </c>
      <c r="AY243" s="76"/>
      <c r="AZ243" s="76"/>
      <c r="BA243" s="76">
        <v>3</v>
      </c>
      <c r="BB243" s="76"/>
      <c r="BC243" s="76"/>
      <c r="BD243" s="76">
        <v>0</v>
      </c>
      <c r="BE243" s="76"/>
      <c r="BF243" s="76"/>
      <c r="BG243" s="76">
        <v>3</v>
      </c>
      <c r="BH243" s="76"/>
      <c r="BI243" s="76"/>
      <c r="BJ243" s="76">
        <v>0</v>
      </c>
      <c r="BK243" s="76"/>
      <c r="BL243" s="76"/>
    </row>
    <row r="244" spans="1:64" s="5" customFormat="1" ht="12.75" customHeight="1">
      <c r="A244" s="100">
        <v>215031</v>
      </c>
      <c r="B244" s="101"/>
      <c r="C244" s="101"/>
      <c r="D244" s="101"/>
      <c r="E244" s="101"/>
      <c r="F244" s="102"/>
      <c r="G244" s="97" t="s">
        <v>201</v>
      </c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9"/>
      <c r="W244" s="76">
        <v>1.5</v>
      </c>
      <c r="X244" s="76"/>
      <c r="Y244" s="76"/>
      <c r="Z244" s="76">
        <v>1</v>
      </c>
      <c r="AA244" s="76"/>
      <c r="AB244" s="76"/>
      <c r="AC244" s="76">
        <v>0</v>
      </c>
      <c r="AD244" s="76"/>
      <c r="AE244" s="76"/>
      <c r="AF244" s="76">
        <v>0</v>
      </c>
      <c r="AG244" s="76"/>
      <c r="AH244" s="76"/>
      <c r="AI244" s="76">
        <v>1.5</v>
      </c>
      <c r="AJ244" s="76"/>
      <c r="AK244" s="76"/>
      <c r="AL244" s="76">
        <v>1</v>
      </c>
      <c r="AM244" s="76"/>
      <c r="AN244" s="76"/>
      <c r="AO244" s="76">
        <v>0</v>
      </c>
      <c r="AP244" s="76"/>
      <c r="AQ244" s="76"/>
      <c r="AR244" s="76">
        <v>0</v>
      </c>
      <c r="AS244" s="76"/>
      <c r="AT244" s="76"/>
      <c r="AU244" s="76">
        <v>1.5</v>
      </c>
      <c r="AV244" s="76"/>
      <c r="AW244" s="76"/>
      <c r="AX244" s="76">
        <v>0</v>
      </c>
      <c r="AY244" s="76"/>
      <c r="AZ244" s="76"/>
      <c r="BA244" s="76">
        <v>1.5</v>
      </c>
      <c r="BB244" s="76"/>
      <c r="BC244" s="76"/>
      <c r="BD244" s="76">
        <v>0</v>
      </c>
      <c r="BE244" s="76"/>
      <c r="BF244" s="76"/>
      <c r="BG244" s="76">
        <v>1.5</v>
      </c>
      <c r="BH244" s="76"/>
      <c r="BI244" s="76"/>
      <c r="BJ244" s="76">
        <v>0</v>
      </c>
      <c r="BK244" s="76"/>
      <c r="BL244" s="76"/>
    </row>
    <row r="245" spans="1:64" s="5" customFormat="1" ht="12.75" customHeight="1">
      <c r="A245" s="100">
        <v>215031</v>
      </c>
      <c r="B245" s="101"/>
      <c r="C245" s="101"/>
      <c r="D245" s="101"/>
      <c r="E245" s="101"/>
      <c r="F245" s="102"/>
      <c r="G245" s="97" t="s">
        <v>202</v>
      </c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9"/>
      <c r="W245" s="76">
        <v>7.58</v>
      </c>
      <c r="X245" s="76"/>
      <c r="Y245" s="76"/>
      <c r="Z245" s="76">
        <v>6.58</v>
      </c>
      <c r="AA245" s="76"/>
      <c r="AB245" s="76"/>
      <c r="AC245" s="76">
        <v>0</v>
      </c>
      <c r="AD245" s="76"/>
      <c r="AE245" s="76"/>
      <c r="AF245" s="76">
        <v>0</v>
      </c>
      <c r="AG245" s="76"/>
      <c r="AH245" s="76"/>
      <c r="AI245" s="76">
        <v>7.58</v>
      </c>
      <c r="AJ245" s="76"/>
      <c r="AK245" s="76"/>
      <c r="AL245" s="76">
        <v>7</v>
      </c>
      <c r="AM245" s="76"/>
      <c r="AN245" s="76"/>
      <c r="AO245" s="76">
        <v>0</v>
      </c>
      <c r="AP245" s="76"/>
      <c r="AQ245" s="76"/>
      <c r="AR245" s="76">
        <v>0</v>
      </c>
      <c r="AS245" s="76"/>
      <c r="AT245" s="76"/>
      <c r="AU245" s="76">
        <v>7.58</v>
      </c>
      <c r="AV245" s="76"/>
      <c r="AW245" s="76"/>
      <c r="AX245" s="76">
        <v>0</v>
      </c>
      <c r="AY245" s="76"/>
      <c r="AZ245" s="76"/>
      <c r="BA245" s="76">
        <v>7.58</v>
      </c>
      <c r="BB245" s="76"/>
      <c r="BC245" s="76"/>
      <c r="BD245" s="76">
        <v>0</v>
      </c>
      <c r="BE245" s="76"/>
      <c r="BF245" s="76"/>
      <c r="BG245" s="76">
        <v>7.58</v>
      </c>
      <c r="BH245" s="76"/>
      <c r="BI245" s="76"/>
      <c r="BJ245" s="76">
        <v>0</v>
      </c>
      <c r="BK245" s="76"/>
      <c r="BL245" s="76"/>
    </row>
    <row r="246" spans="1:64" s="6" customFormat="1" ht="12.75" customHeight="1">
      <c r="A246" s="53"/>
      <c r="B246" s="54"/>
      <c r="C246" s="54"/>
      <c r="D246" s="54"/>
      <c r="E246" s="54"/>
      <c r="F246" s="55"/>
      <c r="G246" s="15" t="s">
        <v>203</v>
      </c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7"/>
      <c r="W246" s="36">
        <v>12.08</v>
      </c>
      <c r="X246" s="36"/>
      <c r="Y246" s="36"/>
      <c r="Z246" s="36">
        <v>10.58</v>
      </c>
      <c r="AA246" s="36"/>
      <c r="AB246" s="36"/>
      <c r="AC246" s="36">
        <v>0</v>
      </c>
      <c r="AD246" s="36"/>
      <c r="AE246" s="36"/>
      <c r="AF246" s="36">
        <v>0</v>
      </c>
      <c r="AG246" s="36"/>
      <c r="AH246" s="36"/>
      <c r="AI246" s="36">
        <v>12.08</v>
      </c>
      <c r="AJ246" s="36"/>
      <c r="AK246" s="36"/>
      <c r="AL246" s="36">
        <v>11</v>
      </c>
      <c r="AM246" s="36"/>
      <c r="AN246" s="36"/>
      <c r="AO246" s="36">
        <v>0</v>
      </c>
      <c r="AP246" s="36"/>
      <c r="AQ246" s="36"/>
      <c r="AR246" s="36">
        <v>0</v>
      </c>
      <c r="AS246" s="36"/>
      <c r="AT246" s="36"/>
      <c r="AU246" s="36">
        <v>12.08</v>
      </c>
      <c r="AV246" s="36"/>
      <c r="AW246" s="36"/>
      <c r="AX246" s="36">
        <v>0</v>
      </c>
      <c r="AY246" s="36"/>
      <c r="AZ246" s="36"/>
      <c r="BA246" s="36">
        <v>12.08</v>
      </c>
      <c r="BB246" s="36"/>
      <c r="BC246" s="36"/>
      <c r="BD246" s="36">
        <v>0</v>
      </c>
      <c r="BE246" s="36"/>
      <c r="BF246" s="36"/>
      <c r="BG246" s="36">
        <v>12.08</v>
      </c>
      <c r="BH246" s="36"/>
      <c r="BI246" s="36"/>
      <c r="BJ246" s="36">
        <v>0</v>
      </c>
      <c r="BK246" s="36"/>
      <c r="BL246" s="36"/>
    </row>
    <row r="247" spans="1:64" s="5" customFormat="1" ht="25.5" customHeight="1">
      <c r="A247" s="100"/>
      <c r="B247" s="101"/>
      <c r="C247" s="101"/>
      <c r="D247" s="101"/>
      <c r="E247" s="101"/>
      <c r="F247" s="102"/>
      <c r="G247" s="97" t="s">
        <v>204</v>
      </c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9"/>
      <c r="W247" s="76" t="s">
        <v>157</v>
      </c>
      <c r="X247" s="76"/>
      <c r="Y247" s="76"/>
      <c r="Z247" s="76" t="s">
        <v>157</v>
      </c>
      <c r="AA247" s="76"/>
      <c r="AB247" s="76"/>
      <c r="AC247" s="76"/>
      <c r="AD247" s="76"/>
      <c r="AE247" s="76"/>
      <c r="AF247" s="76"/>
      <c r="AG247" s="76"/>
      <c r="AH247" s="76"/>
      <c r="AI247" s="76" t="s">
        <v>157</v>
      </c>
      <c r="AJ247" s="76"/>
      <c r="AK247" s="76"/>
      <c r="AL247" s="76" t="s">
        <v>157</v>
      </c>
      <c r="AM247" s="76"/>
      <c r="AN247" s="76"/>
      <c r="AO247" s="76"/>
      <c r="AP247" s="76"/>
      <c r="AQ247" s="76"/>
      <c r="AR247" s="76"/>
      <c r="AS247" s="76"/>
      <c r="AT247" s="76"/>
      <c r="AU247" s="76" t="s">
        <v>157</v>
      </c>
      <c r="AV247" s="76"/>
      <c r="AW247" s="76"/>
      <c r="AX247" s="76"/>
      <c r="AY247" s="76"/>
      <c r="AZ247" s="76"/>
      <c r="BA247" s="76" t="s">
        <v>157</v>
      </c>
      <c r="BB247" s="76"/>
      <c r="BC247" s="76"/>
      <c r="BD247" s="76"/>
      <c r="BE247" s="76"/>
      <c r="BF247" s="76"/>
      <c r="BG247" s="76" t="s">
        <v>157</v>
      </c>
      <c r="BH247" s="76"/>
      <c r="BI247" s="76"/>
      <c r="BJ247" s="76"/>
      <c r="BK247" s="76"/>
      <c r="BL247" s="76"/>
    </row>
    <row r="250" spans="1:64" ht="14.25" customHeight="1">
      <c r="A250" s="43" t="s">
        <v>273</v>
      </c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</row>
    <row r="252" spans="1:64" ht="14.25" customHeight="1">
      <c r="A252" s="43" t="s">
        <v>274</v>
      </c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</row>
    <row r="254" spans="1:64" ht="15" customHeight="1">
      <c r="A254" s="51" t="s">
        <v>258</v>
      </c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</row>
    <row r="256" spans="1:64" ht="15" customHeight="1">
      <c r="A256" s="22" t="s">
        <v>13</v>
      </c>
      <c r="B256" s="22"/>
      <c r="C256" s="22"/>
      <c r="D256" s="22"/>
      <c r="E256" s="22"/>
      <c r="F256" s="22"/>
      <c r="G256" s="22" t="s">
        <v>126</v>
      </c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 t="s">
        <v>22</v>
      </c>
      <c r="U256" s="22"/>
      <c r="V256" s="22"/>
      <c r="W256" s="22"/>
      <c r="X256" s="22"/>
      <c r="Y256" s="22"/>
      <c r="Z256" s="22"/>
      <c r="AA256" s="22" t="s">
        <v>21</v>
      </c>
      <c r="AB256" s="22"/>
      <c r="AC256" s="22"/>
      <c r="AD256" s="22"/>
      <c r="AE256" s="22"/>
      <c r="AF256" s="22"/>
      <c r="AG256" s="22"/>
      <c r="AH256" s="22"/>
      <c r="AI256" s="22" t="s">
        <v>207</v>
      </c>
      <c r="AJ256" s="22"/>
      <c r="AK256" s="22"/>
      <c r="AL256" s="22"/>
      <c r="AM256" s="22"/>
      <c r="AN256" s="22"/>
      <c r="AO256" s="22"/>
      <c r="AP256" s="22"/>
      <c r="AQ256" s="22"/>
      <c r="AR256" s="22"/>
      <c r="AS256" s="22" t="s">
        <v>208</v>
      </c>
      <c r="AT256" s="22"/>
      <c r="AU256" s="22"/>
      <c r="AV256" s="22"/>
      <c r="AW256" s="22"/>
      <c r="AX256" s="22"/>
      <c r="AY256" s="22"/>
      <c r="AZ256" s="22"/>
      <c r="BA256" s="22"/>
      <c r="BB256" s="22"/>
      <c r="BC256" s="22" t="s">
        <v>211</v>
      </c>
      <c r="BD256" s="22"/>
      <c r="BE256" s="22"/>
      <c r="BF256" s="22"/>
      <c r="BG256" s="22"/>
      <c r="BH256" s="22"/>
      <c r="BI256" s="22"/>
      <c r="BJ256" s="22"/>
      <c r="BK256" s="22"/>
      <c r="BL256" s="22"/>
    </row>
    <row r="257" spans="1:64" ht="31.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 t="s">
        <v>9</v>
      </c>
      <c r="AJ257" s="22"/>
      <c r="AK257" s="22"/>
      <c r="AL257" s="22"/>
      <c r="AM257" s="22"/>
      <c r="AN257" s="22" t="s">
        <v>8</v>
      </c>
      <c r="AO257" s="22"/>
      <c r="AP257" s="22"/>
      <c r="AQ257" s="22"/>
      <c r="AR257" s="22"/>
      <c r="AS257" s="22" t="s">
        <v>9</v>
      </c>
      <c r="AT257" s="22"/>
      <c r="AU257" s="22"/>
      <c r="AV257" s="22"/>
      <c r="AW257" s="22"/>
      <c r="AX257" s="22" t="s">
        <v>8</v>
      </c>
      <c r="AY257" s="22"/>
      <c r="AZ257" s="22"/>
      <c r="BA257" s="22"/>
      <c r="BB257" s="22"/>
      <c r="BC257" s="22" t="s">
        <v>9</v>
      </c>
      <c r="BD257" s="22"/>
      <c r="BE257" s="22"/>
      <c r="BF257" s="22"/>
      <c r="BG257" s="22"/>
      <c r="BH257" s="22" t="s">
        <v>8</v>
      </c>
      <c r="BI257" s="22"/>
      <c r="BJ257" s="22"/>
      <c r="BK257" s="22"/>
      <c r="BL257" s="22"/>
    </row>
    <row r="258" spans="1:64" ht="15" customHeight="1">
      <c r="A258" s="22">
        <v>1</v>
      </c>
      <c r="B258" s="22"/>
      <c r="C258" s="22"/>
      <c r="D258" s="22"/>
      <c r="E258" s="22"/>
      <c r="F258" s="22"/>
      <c r="G258" s="22">
        <v>2</v>
      </c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>
        <v>3</v>
      </c>
      <c r="U258" s="22"/>
      <c r="V258" s="22"/>
      <c r="W258" s="22"/>
      <c r="X258" s="22"/>
      <c r="Y258" s="22"/>
      <c r="Z258" s="22"/>
      <c r="AA258" s="22">
        <v>4</v>
      </c>
      <c r="AB258" s="22"/>
      <c r="AC258" s="22"/>
      <c r="AD258" s="22"/>
      <c r="AE258" s="22"/>
      <c r="AF258" s="22"/>
      <c r="AG258" s="22"/>
      <c r="AH258" s="22"/>
      <c r="AI258" s="22">
        <v>5</v>
      </c>
      <c r="AJ258" s="22"/>
      <c r="AK258" s="22"/>
      <c r="AL258" s="22"/>
      <c r="AM258" s="22"/>
      <c r="AN258" s="22">
        <v>6</v>
      </c>
      <c r="AO258" s="22"/>
      <c r="AP258" s="22"/>
      <c r="AQ258" s="22"/>
      <c r="AR258" s="22"/>
      <c r="AS258" s="22">
        <v>7</v>
      </c>
      <c r="AT258" s="22"/>
      <c r="AU258" s="22"/>
      <c r="AV258" s="22"/>
      <c r="AW258" s="22"/>
      <c r="AX258" s="22">
        <v>8</v>
      </c>
      <c r="AY258" s="22"/>
      <c r="AZ258" s="22"/>
      <c r="BA258" s="22"/>
      <c r="BB258" s="22"/>
      <c r="BC258" s="22">
        <v>9</v>
      </c>
      <c r="BD258" s="22"/>
      <c r="BE258" s="22"/>
      <c r="BF258" s="22"/>
      <c r="BG258" s="22"/>
      <c r="BH258" s="22">
        <v>10</v>
      </c>
      <c r="BI258" s="22"/>
      <c r="BJ258" s="22"/>
      <c r="BK258" s="22"/>
      <c r="BL258" s="22"/>
    </row>
    <row r="259" spans="1:79" s="1" customFormat="1" ht="12.75" customHeight="1" hidden="1">
      <c r="A259" s="21" t="s">
        <v>88</v>
      </c>
      <c r="B259" s="21"/>
      <c r="C259" s="21"/>
      <c r="D259" s="21"/>
      <c r="E259" s="21"/>
      <c r="F259" s="21"/>
      <c r="G259" s="26" t="s">
        <v>76</v>
      </c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 t="s">
        <v>98</v>
      </c>
      <c r="U259" s="26"/>
      <c r="V259" s="26"/>
      <c r="W259" s="26"/>
      <c r="X259" s="26"/>
      <c r="Y259" s="26"/>
      <c r="Z259" s="26"/>
      <c r="AA259" s="26" t="s">
        <v>99</v>
      </c>
      <c r="AB259" s="26"/>
      <c r="AC259" s="26"/>
      <c r="AD259" s="26"/>
      <c r="AE259" s="26"/>
      <c r="AF259" s="26"/>
      <c r="AG259" s="26"/>
      <c r="AH259" s="26"/>
      <c r="AI259" s="48" t="s">
        <v>84</v>
      </c>
      <c r="AJ259" s="48"/>
      <c r="AK259" s="48"/>
      <c r="AL259" s="48"/>
      <c r="AM259" s="48"/>
      <c r="AN259" s="48" t="s">
        <v>85</v>
      </c>
      <c r="AO259" s="48"/>
      <c r="AP259" s="48"/>
      <c r="AQ259" s="48"/>
      <c r="AR259" s="48"/>
      <c r="AS259" s="48" t="s">
        <v>86</v>
      </c>
      <c r="AT259" s="48"/>
      <c r="AU259" s="48"/>
      <c r="AV259" s="48"/>
      <c r="AW259" s="48"/>
      <c r="AX259" s="48" t="s">
        <v>87</v>
      </c>
      <c r="AY259" s="48"/>
      <c r="AZ259" s="48"/>
      <c r="BA259" s="48"/>
      <c r="BB259" s="48"/>
      <c r="BC259" s="48" t="s">
        <v>77</v>
      </c>
      <c r="BD259" s="48"/>
      <c r="BE259" s="48"/>
      <c r="BF259" s="48"/>
      <c r="BG259" s="48"/>
      <c r="BH259" s="48" t="s">
        <v>78</v>
      </c>
      <c r="BI259" s="48"/>
      <c r="BJ259" s="48"/>
      <c r="BK259" s="48"/>
      <c r="BL259" s="48"/>
      <c r="CA259" s="1" t="s">
        <v>61</v>
      </c>
    </row>
    <row r="260" spans="1:79" s="6" customFormat="1" ht="12.75" customHeight="1">
      <c r="A260" s="37"/>
      <c r="B260" s="37"/>
      <c r="C260" s="37"/>
      <c r="D260" s="37"/>
      <c r="E260" s="37"/>
      <c r="F260" s="37"/>
      <c r="G260" s="49" t="s">
        <v>142</v>
      </c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CA260" s="6" t="s">
        <v>62</v>
      </c>
    </row>
    <row r="263" spans="1:64" ht="14.25" customHeight="1">
      <c r="A263" s="43" t="s">
        <v>275</v>
      </c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</row>
    <row r="265" spans="1:54" ht="15" customHeight="1">
      <c r="A265" s="51" t="s">
        <v>258</v>
      </c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</row>
    <row r="267" spans="1:54" ht="15" customHeight="1">
      <c r="A267" s="22" t="s">
        <v>13</v>
      </c>
      <c r="B267" s="22"/>
      <c r="C267" s="22"/>
      <c r="D267" s="22"/>
      <c r="E267" s="22"/>
      <c r="F267" s="22"/>
      <c r="G267" s="22" t="s">
        <v>127</v>
      </c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 t="s">
        <v>22</v>
      </c>
      <c r="U267" s="22"/>
      <c r="V267" s="22"/>
      <c r="W267" s="22"/>
      <c r="X267" s="22"/>
      <c r="Y267" s="22"/>
      <c r="Z267" s="22"/>
      <c r="AA267" s="22" t="s">
        <v>21</v>
      </c>
      <c r="AB267" s="22"/>
      <c r="AC267" s="22"/>
      <c r="AD267" s="22"/>
      <c r="AE267" s="22"/>
      <c r="AF267" s="22"/>
      <c r="AG267" s="22"/>
      <c r="AH267" s="22"/>
      <c r="AI267" s="22" t="s">
        <v>214</v>
      </c>
      <c r="AJ267" s="22"/>
      <c r="AK267" s="22"/>
      <c r="AL267" s="22"/>
      <c r="AM267" s="22"/>
      <c r="AN267" s="22"/>
      <c r="AO267" s="22"/>
      <c r="AP267" s="22"/>
      <c r="AQ267" s="22"/>
      <c r="AR267" s="22"/>
      <c r="AS267" s="22" t="s">
        <v>224</v>
      </c>
      <c r="AT267" s="22"/>
      <c r="AU267" s="22"/>
      <c r="AV267" s="22"/>
      <c r="AW267" s="22"/>
      <c r="AX267" s="22"/>
      <c r="AY267" s="22"/>
      <c r="AZ267" s="22"/>
      <c r="BA267" s="22"/>
      <c r="BB267" s="22"/>
    </row>
    <row r="268" spans="1:54" ht="31.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 t="s">
        <v>9</v>
      </c>
      <c r="AJ268" s="22"/>
      <c r="AK268" s="22"/>
      <c r="AL268" s="22"/>
      <c r="AM268" s="22"/>
      <c r="AN268" s="22" t="s">
        <v>8</v>
      </c>
      <c r="AO268" s="22"/>
      <c r="AP268" s="22"/>
      <c r="AQ268" s="22"/>
      <c r="AR268" s="22"/>
      <c r="AS268" s="22" t="s">
        <v>9</v>
      </c>
      <c r="AT268" s="22"/>
      <c r="AU268" s="22"/>
      <c r="AV268" s="22"/>
      <c r="AW268" s="22"/>
      <c r="AX268" s="22" t="s">
        <v>8</v>
      </c>
      <c r="AY268" s="22"/>
      <c r="AZ268" s="22"/>
      <c r="BA268" s="22"/>
      <c r="BB268" s="22"/>
    </row>
    <row r="269" spans="1:54" ht="15" customHeight="1">
      <c r="A269" s="22">
        <v>1</v>
      </c>
      <c r="B269" s="22"/>
      <c r="C269" s="22"/>
      <c r="D269" s="22"/>
      <c r="E269" s="22"/>
      <c r="F269" s="22"/>
      <c r="G269" s="22">
        <v>2</v>
      </c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>
        <v>3</v>
      </c>
      <c r="U269" s="22"/>
      <c r="V269" s="22"/>
      <c r="W269" s="22"/>
      <c r="X269" s="22"/>
      <c r="Y269" s="22"/>
      <c r="Z269" s="22"/>
      <c r="AA269" s="22">
        <v>4</v>
      </c>
      <c r="AB269" s="22"/>
      <c r="AC269" s="22"/>
      <c r="AD269" s="22"/>
      <c r="AE269" s="22"/>
      <c r="AF269" s="22"/>
      <c r="AG269" s="22"/>
      <c r="AH269" s="22"/>
      <c r="AI269" s="22">
        <v>5</v>
      </c>
      <c r="AJ269" s="22"/>
      <c r="AK269" s="22"/>
      <c r="AL269" s="22"/>
      <c r="AM269" s="22"/>
      <c r="AN269" s="22">
        <v>6</v>
      </c>
      <c r="AO269" s="22"/>
      <c r="AP269" s="22"/>
      <c r="AQ269" s="22"/>
      <c r="AR269" s="22"/>
      <c r="AS269" s="22">
        <v>7</v>
      </c>
      <c r="AT269" s="22"/>
      <c r="AU269" s="22"/>
      <c r="AV269" s="22"/>
      <c r="AW269" s="22"/>
      <c r="AX269" s="22">
        <v>8</v>
      </c>
      <c r="AY269" s="22"/>
      <c r="AZ269" s="22"/>
      <c r="BA269" s="22"/>
      <c r="BB269" s="22"/>
    </row>
    <row r="270" spans="1:79" s="1" customFormat="1" ht="12.75" customHeight="1" hidden="1">
      <c r="A270" s="21" t="s">
        <v>88</v>
      </c>
      <c r="B270" s="21"/>
      <c r="C270" s="21"/>
      <c r="D270" s="21"/>
      <c r="E270" s="21"/>
      <c r="F270" s="21"/>
      <c r="G270" s="26" t="s">
        <v>76</v>
      </c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 t="s">
        <v>98</v>
      </c>
      <c r="U270" s="26"/>
      <c r="V270" s="26"/>
      <c r="W270" s="26"/>
      <c r="X270" s="26"/>
      <c r="Y270" s="26"/>
      <c r="Z270" s="26"/>
      <c r="AA270" s="26" t="s">
        <v>99</v>
      </c>
      <c r="AB270" s="26"/>
      <c r="AC270" s="26"/>
      <c r="AD270" s="26"/>
      <c r="AE270" s="26"/>
      <c r="AF270" s="26"/>
      <c r="AG270" s="26"/>
      <c r="AH270" s="26"/>
      <c r="AI270" s="48" t="s">
        <v>79</v>
      </c>
      <c r="AJ270" s="48"/>
      <c r="AK270" s="48"/>
      <c r="AL270" s="48"/>
      <c r="AM270" s="48"/>
      <c r="AN270" s="48" t="s">
        <v>80</v>
      </c>
      <c r="AO270" s="48"/>
      <c r="AP270" s="48"/>
      <c r="AQ270" s="48"/>
      <c r="AR270" s="48"/>
      <c r="AS270" s="48" t="s">
        <v>81</v>
      </c>
      <c r="AT270" s="48"/>
      <c r="AU270" s="48"/>
      <c r="AV270" s="48"/>
      <c r="AW270" s="48"/>
      <c r="AX270" s="48" t="s">
        <v>82</v>
      </c>
      <c r="AY270" s="48"/>
      <c r="AZ270" s="48"/>
      <c r="BA270" s="48"/>
      <c r="BB270" s="48"/>
      <c r="CA270" s="1" t="s">
        <v>63</v>
      </c>
    </row>
    <row r="271" spans="1:79" s="6" customFormat="1" ht="12.75">
      <c r="A271" s="37"/>
      <c r="B271" s="37"/>
      <c r="C271" s="37"/>
      <c r="D271" s="37"/>
      <c r="E271" s="37"/>
      <c r="F271" s="37"/>
      <c r="G271" s="49" t="s">
        <v>142</v>
      </c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CA271" s="6" t="s">
        <v>64</v>
      </c>
    </row>
    <row r="273" spans="1:64" ht="14.25" customHeight="1">
      <c r="A273" s="43" t="s">
        <v>276</v>
      </c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</row>
    <row r="275" spans="1:64" ht="14.25" customHeight="1">
      <c r="A275" s="43" t="s">
        <v>277</v>
      </c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</row>
    <row r="276" spans="1:64" ht="15" customHeight="1">
      <c r="A276" s="51" t="s">
        <v>258</v>
      </c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</row>
    <row r="278" spans="1:64" ht="22.5" customHeight="1">
      <c r="A278" s="22" t="s">
        <v>111</v>
      </c>
      <c r="B278" s="22"/>
      <c r="C278" s="22"/>
      <c r="D278" s="22"/>
      <c r="E278" s="22"/>
      <c r="F278" s="22"/>
      <c r="G278" s="22" t="s">
        <v>24</v>
      </c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 t="s">
        <v>219</v>
      </c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 t="s">
        <v>221</v>
      </c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 t="s">
        <v>222</v>
      </c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 t="s">
        <v>23</v>
      </c>
      <c r="BE278" s="22"/>
      <c r="BF278" s="22"/>
      <c r="BG278" s="22"/>
      <c r="BH278" s="22"/>
      <c r="BI278" s="22"/>
      <c r="BJ278" s="22"/>
      <c r="BK278" s="22"/>
      <c r="BL278" s="22"/>
    </row>
    <row r="279" spans="1:64" ht="33.7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 t="s">
        <v>9</v>
      </c>
      <c r="U279" s="22"/>
      <c r="V279" s="22"/>
      <c r="W279" s="22"/>
      <c r="X279" s="22" t="s">
        <v>8</v>
      </c>
      <c r="Y279" s="22"/>
      <c r="Z279" s="22"/>
      <c r="AA279" s="22"/>
      <c r="AB279" s="22" t="s">
        <v>25</v>
      </c>
      <c r="AC279" s="22"/>
      <c r="AD279" s="22"/>
      <c r="AE279" s="22"/>
      <c r="AF279" s="22" t="s">
        <v>9</v>
      </c>
      <c r="AG279" s="22"/>
      <c r="AH279" s="22"/>
      <c r="AI279" s="22"/>
      <c r="AJ279" s="22" t="s">
        <v>8</v>
      </c>
      <c r="AK279" s="22"/>
      <c r="AL279" s="22"/>
      <c r="AM279" s="22"/>
      <c r="AN279" s="22" t="s">
        <v>25</v>
      </c>
      <c r="AO279" s="22"/>
      <c r="AP279" s="22"/>
      <c r="AQ279" s="22"/>
      <c r="AR279" s="22" t="s">
        <v>9</v>
      </c>
      <c r="AS279" s="22"/>
      <c r="AT279" s="22"/>
      <c r="AU279" s="22"/>
      <c r="AV279" s="22" t="s">
        <v>8</v>
      </c>
      <c r="AW279" s="22"/>
      <c r="AX279" s="22"/>
      <c r="AY279" s="22"/>
      <c r="AZ279" s="22" t="s">
        <v>25</v>
      </c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</row>
    <row r="280" spans="1:64" ht="15" customHeight="1">
      <c r="A280" s="22">
        <v>1</v>
      </c>
      <c r="B280" s="22"/>
      <c r="C280" s="22"/>
      <c r="D280" s="22"/>
      <c r="E280" s="22"/>
      <c r="F280" s="22"/>
      <c r="G280" s="22">
        <v>2</v>
      </c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>
        <v>3</v>
      </c>
      <c r="U280" s="22"/>
      <c r="V280" s="22"/>
      <c r="W280" s="22"/>
      <c r="X280" s="22">
        <v>4</v>
      </c>
      <c r="Y280" s="22"/>
      <c r="Z280" s="22"/>
      <c r="AA280" s="22"/>
      <c r="AB280" s="22">
        <v>5</v>
      </c>
      <c r="AC280" s="22"/>
      <c r="AD280" s="22"/>
      <c r="AE280" s="22"/>
      <c r="AF280" s="22">
        <v>6</v>
      </c>
      <c r="AG280" s="22"/>
      <c r="AH280" s="22"/>
      <c r="AI280" s="22"/>
      <c r="AJ280" s="22">
        <v>7</v>
      </c>
      <c r="AK280" s="22"/>
      <c r="AL280" s="22"/>
      <c r="AM280" s="22"/>
      <c r="AN280" s="22">
        <v>8</v>
      </c>
      <c r="AO280" s="22"/>
      <c r="AP280" s="22"/>
      <c r="AQ280" s="22"/>
      <c r="AR280" s="22">
        <v>9</v>
      </c>
      <c r="AS280" s="22"/>
      <c r="AT280" s="22"/>
      <c r="AU280" s="22"/>
      <c r="AV280" s="22">
        <v>10</v>
      </c>
      <c r="AW280" s="22"/>
      <c r="AX280" s="22"/>
      <c r="AY280" s="22"/>
      <c r="AZ280" s="22">
        <v>11</v>
      </c>
      <c r="BA280" s="22"/>
      <c r="BB280" s="22"/>
      <c r="BC280" s="22"/>
      <c r="BD280" s="22">
        <v>12</v>
      </c>
      <c r="BE280" s="22"/>
      <c r="BF280" s="22"/>
      <c r="BG280" s="22"/>
      <c r="BH280" s="22"/>
      <c r="BI280" s="22"/>
      <c r="BJ280" s="22"/>
      <c r="BK280" s="22"/>
      <c r="BL280" s="22"/>
    </row>
    <row r="281" spans="1:79" s="1" customFormat="1" ht="12.75" customHeight="1" hidden="1">
      <c r="A281" s="21" t="s">
        <v>37</v>
      </c>
      <c r="B281" s="21"/>
      <c r="C281" s="21"/>
      <c r="D281" s="21"/>
      <c r="E281" s="21"/>
      <c r="F281" s="21"/>
      <c r="G281" s="26" t="s">
        <v>100</v>
      </c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48" t="s">
        <v>84</v>
      </c>
      <c r="U281" s="48"/>
      <c r="V281" s="48"/>
      <c r="W281" s="48"/>
      <c r="X281" s="48" t="s">
        <v>85</v>
      </c>
      <c r="Y281" s="48"/>
      <c r="Z281" s="48"/>
      <c r="AA281" s="48"/>
      <c r="AB281" s="50" t="s">
        <v>135</v>
      </c>
      <c r="AC281" s="48"/>
      <c r="AD281" s="48"/>
      <c r="AE281" s="48"/>
      <c r="AF281" s="48" t="s">
        <v>86</v>
      </c>
      <c r="AG281" s="48"/>
      <c r="AH281" s="48"/>
      <c r="AI281" s="48"/>
      <c r="AJ281" s="48" t="s">
        <v>87</v>
      </c>
      <c r="AK281" s="48"/>
      <c r="AL281" s="48"/>
      <c r="AM281" s="48"/>
      <c r="AN281" s="50" t="s">
        <v>135</v>
      </c>
      <c r="AO281" s="48"/>
      <c r="AP281" s="48"/>
      <c r="AQ281" s="48"/>
      <c r="AR281" s="48" t="s">
        <v>77</v>
      </c>
      <c r="AS281" s="48"/>
      <c r="AT281" s="48"/>
      <c r="AU281" s="48"/>
      <c r="AV281" s="48" t="s">
        <v>78</v>
      </c>
      <c r="AW281" s="48"/>
      <c r="AX281" s="48"/>
      <c r="AY281" s="48"/>
      <c r="AZ281" s="50" t="s">
        <v>135</v>
      </c>
      <c r="BA281" s="48"/>
      <c r="BB281" s="48"/>
      <c r="BC281" s="48"/>
      <c r="BD281" s="26" t="s">
        <v>101</v>
      </c>
      <c r="BE281" s="26"/>
      <c r="BF281" s="26"/>
      <c r="BG281" s="26"/>
      <c r="BH281" s="26"/>
      <c r="BI281" s="26"/>
      <c r="BJ281" s="26"/>
      <c r="BK281" s="26"/>
      <c r="BL281" s="26"/>
      <c r="CA281" s="1" t="s">
        <v>65</v>
      </c>
    </row>
    <row r="282" spans="1:79" s="6" customFormat="1" ht="12.75" customHeight="1">
      <c r="A282" s="53"/>
      <c r="B282" s="54"/>
      <c r="C282" s="54"/>
      <c r="D282" s="54"/>
      <c r="E282" s="54"/>
      <c r="F282" s="55"/>
      <c r="G282" s="49" t="s">
        <v>142</v>
      </c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80"/>
      <c r="U282" s="80"/>
      <c r="V282" s="80"/>
      <c r="W282" s="80"/>
      <c r="X282" s="80"/>
      <c r="Y282" s="80"/>
      <c r="Z282" s="80"/>
      <c r="AA282" s="80"/>
      <c r="AB282" s="36">
        <f>IF(ISNUMBER(T282),T282,0)+IF(ISNUMBER(X282),X282,0)</f>
        <v>0</v>
      </c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>
        <f>IF(ISNUMBER(AF282),AF282,0)+IF(ISNUMBER(AJ282),AJ282,0)</f>
        <v>0</v>
      </c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>
        <f>IF(ISNUMBER(AR282),AR282,0)+IF(ISNUMBER(AV282),AV282,0)</f>
        <v>0</v>
      </c>
      <c r="BA282" s="36"/>
      <c r="BB282" s="36"/>
      <c r="BC282" s="36"/>
      <c r="BD282" s="49"/>
      <c r="BE282" s="49"/>
      <c r="BF282" s="49"/>
      <c r="BG282" s="49"/>
      <c r="BH282" s="49"/>
      <c r="BI282" s="49"/>
      <c r="BJ282" s="49"/>
      <c r="BK282" s="49"/>
      <c r="BL282" s="49"/>
      <c r="CA282" s="6" t="s">
        <v>66</v>
      </c>
    </row>
    <row r="284" spans="1:64" ht="14.25" customHeight="1">
      <c r="A284" s="43" t="s">
        <v>278</v>
      </c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</row>
    <row r="285" spans="1:64" ht="15" customHeight="1">
      <c r="A285" s="51" t="s">
        <v>258</v>
      </c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</row>
    <row r="287" spans="1:52" ht="22.5" customHeight="1">
      <c r="A287" s="22" t="s">
        <v>111</v>
      </c>
      <c r="B287" s="22"/>
      <c r="C287" s="22"/>
      <c r="D287" s="22"/>
      <c r="E287" s="22"/>
      <c r="F287" s="22"/>
      <c r="G287" s="22" t="s">
        <v>24</v>
      </c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 t="s">
        <v>214</v>
      </c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 t="s">
        <v>224</v>
      </c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 t="s">
        <v>23</v>
      </c>
      <c r="AS287" s="22"/>
      <c r="AT287" s="22"/>
      <c r="AU287" s="22"/>
      <c r="AV287" s="22"/>
      <c r="AW287" s="22"/>
      <c r="AX287" s="22"/>
      <c r="AY287" s="22"/>
      <c r="AZ287" s="22"/>
    </row>
    <row r="288" spans="1:52" ht="33.7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 t="s">
        <v>9</v>
      </c>
      <c r="U288" s="22"/>
      <c r="V288" s="22"/>
      <c r="W288" s="22"/>
      <c r="X288" s="22" t="s">
        <v>8</v>
      </c>
      <c r="Y288" s="22"/>
      <c r="Z288" s="22"/>
      <c r="AA288" s="22"/>
      <c r="AB288" s="22" t="s">
        <v>25</v>
      </c>
      <c r="AC288" s="22"/>
      <c r="AD288" s="22"/>
      <c r="AE288" s="22"/>
      <c r="AF288" s="22" t="s">
        <v>9</v>
      </c>
      <c r="AG288" s="22"/>
      <c r="AH288" s="22"/>
      <c r="AI288" s="22"/>
      <c r="AJ288" s="22" t="s">
        <v>8</v>
      </c>
      <c r="AK288" s="22"/>
      <c r="AL288" s="22"/>
      <c r="AM288" s="22"/>
      <c r="AN288" s="22" t="s">
        <v>25</v>
      </c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</row>
    <row r="289" spans="1:52" ht="15" customHeight="1">
      <c r="A289" s="22">
        <v>1</v>
      </c>
      <c r="B289" s="22"/>
      <c r="C289" s="22"/>
      <c r="D289" s="22"/>
      <c r="E289" s="22"/>
      <c r="F289" s="22"/>
      <c r="G289" s="22">
        <v>2</v>
      </c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>
        <v>3</v>
      </c>
      <c r="U289" s="22"/>
      <c r="V289" s="22"/>
      <c r="W289" s="22"/>
      <c r="X289" s="22">
        <v>4</v>
      </c>
      <c r="Y289" s="22"/>
      <c r="Z289" s="22"/>
      <c r="AA289" s="22"/>
      <c r="AB289" s="22">
        <v>5</v>
      </c>
      <c r="AC289" s="22"/>
      <c r="AD289" s="22"/>
      <c r="AE289" s="22"/>
      <c r="AF289" s="22">
        <v>6</v>
      </c>
      <c r="AG289" s="22"/>
      <c r="AH289" s="22"/>
      <c r="AI289" s="22"/>
      <c r="AJ289" s="22">
        <v>7</v>
      </c>
      <c r="AK289" s="22"/>
      <c r="AL289" s="22"/>
      <c r="AM289" s="22"/>
      <c r="AN289" s="22">
        <v>8</v>
      </c>
      <c r="AO289" s="22"/>
      <c r="AP289" s="22"/>
      <c r="AQ289" s="22"/>
      <c r="AR289" s="22">
        <v>9</v>
      </c>
      <c r="AS289" s="22"/>
      <c r="AT289" s="22"/>
      <c r="AU289" s="22"/>
      <c r="AV289" s="22"/>
      <c r="AW289" s="22"/>
      <c r="AX289" s="22"/>
      <c r="AY289" s="22"/>
      <c r="AZ289" s="22"/>
    </row>
    <row r="290" spans="1:79" s="1" customFormat="1" ht="12.75" customHeight="1" hidden="1">
      <c r="A290" s="21" t="s">
        <v>37</v>
      </c>
      <c r="B290" s="21"/>
      <c r="C290" s="21"/>
      <c r="D290" s="21"/>
      <c r="E290" s="21"/>
      <c r="F290" s="21"/>
      <c r="G290" s="26" t="s">
        <v>100</v>
      </c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48" t="s">
        <v>79</v>
      </c>
      <c r="U290" s="48"/>
      <c r="V290" s="48"/>
      <c r="W290" s="48"/>
      <c r="X290" s="48" t="s">
        <v>80</v>
      </c>
      <c r="Y290" s="48"/>
      <c r="Z290" s="48"/>
      <c r="AA290" s="48"/>
      <c r="AB290" s="50" t="s">
        <v>135</v>
      </c>
      <c r="AC290" s="48"/>
      <c r="AD290" s="48"/>
      <c r="AE290" s="48"/>
      <c r="AF290" s="48" t="s">
        <v>81</v>
      </c>
      <c r="AG290" s="48"/>
      <c r="AH290" s="48"/>
      <c r="AI290" s="48"/>
      <c r="AJ290" s="48" t="s">
        <v>82</v>
      </c>
      <c r="AK290" s="48"/>
      <c r="AL290" s="48"/>
      <c r="AM290" s="48"/>
      <c r="AN290" s="50" t="s">
        <v>135</v>
      </c>
      <c r="AO290" s="48"/>
      <c r="AP290" s="48"/>
      <c r="AQ290" s="48"/>
      <c r="AR290" s="26" t="s">
        <v>101</v>
      </c>
      <c r="AS290" s="26"/>
      <c r="AT290" s="26"/>
      <c r="AU290" s="26"/>
      <c r="AV290" s="26"/>
      <c r="AW290" s="26"/>
      <c r="AX290" s="26"/>
      <c r="AY290" s="26"/>
      <c r="AZ290" s="26"/>
      <c r="CA290" s="1" t="s">
        <v>67</v>
      </c>
    </row>
    <row r="291" spans="1:79" s="6" customFormat="1" ht="12.75" customHeight="1">
      <c r="A291" s="53"/>
      <c r="B291" s="54"/>
      <c r="C291" s="54"/>
      <c r="D291" s="54"/>
      <c r="E291" s="54"/>
      <c r="F291" s="55"/>
      <c r="G291" s="49" t="s">
        <v>142</v>
      </c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36"/>
      <c r="U291" s="36"/>
      <c r="V291" s="36"/>
      <c r="W291" s="36"/>
      <c r="X291" s="36"/>
      <c r="Y291" s="36"/>
      <c r="Z291" s="36"/>
      <c r="AA291" s="36"/>
      <c r="AB291" s="36">
        <f>IF(ISNUMBER(T291),T291,0)+IF(ISNUMBER(X291),X291,0)</f>
        <v>0</v>
      </c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>
        <f>IF(ISNUMBER(AF291),AF291,0)+IF(ISNUMBER(AJ291),AJ291,0)</f>
        <v>0</v>
      </c>
      <c r="AO291" s="36"/>
      <c r="AP291" s="36"/>
      <c r="AQ291" s="36"/>
      <c r="AR291" s="49"/>
      <c r="AS291" s="49"/>
      <c r="AT291" s="49"/>
      <c r="AU291" s="49"/>
      <c r="AV291" s="49"/>
      <c r="AW291" s="49"/>
      <c r="AX291" s="49"/>
      <c r="AY291" s="49"/>
      <c r="AZ291" s="49"/>
      <c r="CA291" s="6" t="s">
        <v>68</v>
      </c>
    </row>
    <row r="293" spans="1:64" ht="35.25" customHeight="1">
      <c r="A293" s="43" t="s">
        <v>228</v>
      </c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</row>
    <row r="294" spans="1:64" ht="1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</row>
    <row r="296" spans="1:64" ht="28.5" customHeight="1">
      <c r="A296" s="52" t="s">
        <v>229</v>
      </c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</row>
    <row r="298" spans="1:64" ht="14.25" customHeight="1">
      <c r="A298" s="43" t="s">
        <v>279</v>
      </c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</row>
    <row r="299" spans="1:64" ht="15" customHeight="1">
      <c r="A299" s="51" t="s">
        <v>258</v>
      </c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</row>
    <row r="301" spans="1:70" ht="42.75" customHeight="1">
      <c r="A301" s="22" t="s">
        <v>111</v>
      </c>
      <c r="B301" s="22"/>
      <c r="C301" s="22"/>
      <c r="D301" s="22"/>
      <c r="E301" s="22"/>
      <c r="F301" s="22"/>
      <c r="G301" s="22" t="s">
        <v>28</v>
      </c>
      <c r="H301" s="22"/>
      <c r="I301" s="22"/>
      <c r="J301" s="22"/>
      <c r="K301" s="22"/>
      <c r="L301" s="22"/>
      <c r="M301" s="22" t="s">
        <v>36</v>
      </c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 t="s">
        <v>27</v>
      </c>
      <c r="AA301" s="22"/>
      <c r="AB301" s="22"/>
      <c r="AC301" s="22"/>
      <c r="AD301" s="22"/>
      <c r="AE301" s="22"/>
      <c r="AF301" s="22" t="s">
        <v>26</v>
      </c>
      <c r="AG301" s="22"/>
      <c r="AH301" s="22"/>
      <c r="AI301" s="22"/>
      <c r="AJ301" s="22"/>
      <c r="AK301" s="22" t="s">
        <v>209</v>
      </c>
      <c r="AL301" s="22"/>
      <c r="AM301" s="22"/>
      <c r="AN301" s="22"/>
      <c r="AO301" s="22"/>
      <c r="AP301" s="22"/>
      <c r="AQ301" s="22" t="s">
        <v>230</v>
      </c>
      <c r="AR301" s="22"/>
      <c r="AS301" s="22"/>
      <c r="AT301" s="22"/>
      <c r="AU301" s="22"/>
      <c r="AV301" s="22"/>
      <c r="AW301" s="22" t="s">
        <v>128</v>
      </c>
      <c r="AX301" s="22"/>
      <c r="AY301" s="22"/>
      <c r="AZ301" s="22"/>
      <c r="BA301" s="22"/>
      <c r="BB301" s="22"/>
      <c r="BC301" s="22" t="s">
        <v>130</v>
      </c>
      <c r="BD301" s="22"/>
      <c r="BE301" s="22"/>
      <c r="BF301" s="22"/>
      <c r="BG301" s="22"/>
      <c r="BH301" s="22"/>
      <c r="BI301" s="22"/>
      <c r="BJ301" s="22"/>
      <c r="BK301" s="22"/>
      <c r="BL301" s="22"/>
      <c r="BM301" s="22" t="s">
        <v>129</v>
      </c>
      <c r="BN301" s="22"/>
      <c r="BO301" s="22"/>
      <c r="BP301" s="22"/>
      <c r="BQ301" s="22"/>
      <c r="BR301" s="22"/>
    </row>
    <row r="302" spans="1:70" ht="39.7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 t="s">
        <v>30</v>
      </c>
      <c r="BD302" s="22"/>
      <c r="BE302" s="22"/>
      <c r="BF302" s="22"/>
      <c r="BG302" s="22"/>
      <c r="BH302" s="22" t="s">
        <v>29</v>
      </c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</row>
    <row r="303" spans="1:70" ht="15" customHeight="1">
      <c r="A303" s="22">
        <v>1</v>
      </c>
      <c r="B303" s="22"/>
      <c r="C303" s="22"/>
      <c r="D303" s="22"/>
      <c r="E303" s="22"/>
      <c r="F303" s="22"/>
      <c r="G303" s="22">
        <v>2</v>
      </c>
      <c r="H303" s="22"/>
      <c r="I303" s="22"/>
      <c r="J303" s="22"/>
      <c r="K303" s="22"/>
      <c r="L303" s="22"/>
      <c r="M303" s="22">
        <v>3</v>
      </c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>
        <v>4</v>
      </c>
      <c r="AA303" s="22"/>
      <c r="AB303" s="22"/>
      <c r="AC303" s="22"/>
      <c r="AD303" s="22"/>
      <c r="AE303" s="22"/>
      <c r="AF303" s="22">
        <v>5</v>
      </c>
      <c r="AG303" s="22"/>
      <c r="AH303" s="22"/>
      <c r="AI303" s="22"/>
      <c r="AJ303" s="22"/>
      <c r="AK303" s="22">
        <v>6</v>
      </c>
      <c r="AL303" s="22"/>
      <c r="AM303" s="22"/>
      <c r="AN303" s="22"/>
      <c r="AO303" s="22"/>
      <c r="AP303" s="22"/>
      <c r="AQ303" s="22">
        <v>7</v>
      </c>
      <c r="AR303" s="22"/>
      <c r="AS303" s="22"/>
      <c r="AT303" s="22"/>
      <c r="AU303" s="22"/>
      <c r="AV303" s="22"/>
      <c r="AW303" s="22">
        <v>8</v>
      </c>
      <c r="AX303" s="22"/>
      <c r="AY303" s="22"/>
      <c r="AZ303" s="22"/>
      <c r="BA303" s="22"/>
      <c r="BB303" s="22"/>
      <c r="BC303" s="22">
        <v>9</v>
      </c>
      <c r="BD303" s="22"/>
      <c r="BE303" s="22"/>
      <c r="BF303" s="22"/>
      <c r="BG303" s="22"/>
      <c r="BH303" s="22">
        <v>10</v>
      </c>
      <c r="BI303" s="22"/>
      <c r="BJ303" s="22"/>
      <c r="BK303" s="22"/>
      <c r="BL303" s="22"/>
      <c r="BM303" s="22">
        <v>11</v>
      </c>
      <c r="BN303" s="22"/>
      <c r="BO303" s="22"/>
      <c r="BP303" s="22"/>
      <c r="BQ303" s="22"/>
      <c r="BR303" s="22"/>
    </row>
    <row r="304" spans="1:79" s="1" customFormat="1" ht="12.75" customHeight="1" hidden="1">
      <c r="A304" s="21" t="s">
        <v>37</v>
      </c>
      <c r="B304" s="21"/>
      <c r="C304" s="21"/>
      <c r="D304" s="21"/>
      <c r="E304" s="21"/>
      <c r="F304" s="21"/>
      <c r="G304" s="21" t="s">
        <v>83</v>
      </c>
      <c r="H304" s="21"/>
      <c r="I304" s="21"/>
      <c r="J304" s="21"/>
      <c r="K304" s="21"/>
      <c r="L304" s="21"/>
      <c r="M304" s="26" t="s">
        <v>76</v>
      </c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48" t="s">
        <v>102</v>
      </c>
      <c r="AA304" s="48"/>
      <c r="AB304" s="48"/>
      <c r="AC304" s="48"/>
      <c r="AD304" s="48"/>
      <c r="AE304" s="48"/>
      <c r="AF304" s="48" t="s">
        <v>103</v>
      </c>
      <c r="AG304" s="48"/>
      <c r="AH304" s="48"/>
      <c r="AI304" s="48"/>
      <c r="AJ304" s="48"/>
      <c r="AK304" s="48" t="s">
        <v>104</v>
      </c>
      <c r="AL304" s="48"/>
      <c r="AM304" s="48"/>
      <c r="AN304" s="48"/>
      <c r="AO304" s="48"/>
      <c r="AP304" s="48"/>
      <c r="AQ304" s="48" t="s">
        <v>105</v>
      </c>
      <c r="AR304" s="48"/>
      <c r="AS304" s="48"/>
      <c r="AT304" s="48"/>
      <c r="AU304" s="48"/>
      <c r="AV304" s="48"/>
      <c r="AW304" s="50" t="s">
        <v>136</v>
      </c>
      <c r="AX304" s="48"/>
      <c r="AY304" s="48"/>
      <c r="AZ304" s="48"/>
      <c r="BA304" s="48"/>
      <c r="BB304" s="48"/>
      <c r="BC304" s="48" t="s">
        <v>106</v>
      </c>
      <c r="BD304" s="48"/>
      <c r="BE304" s="48"/>
      <c r="BF304" s="48"/>
      <c r="BG304" s="48"/>
      <c r="BH304" s="48" t="s">
        <v>107</v>
      </c>
      <c r="BI304" s="48"/>
      <c r="BJ304" s="48"/>
      <c r="BK304" s="48"/>
      <c r="BL304" s="48"/>
      <c r="BM304" s="50" t="s">
        <v>137</v>
      </c>
      <c r="BN304" s="48"/>
      <c r="BO304" s="48"/>
      <c r="BP304" s="48"/>
      <c r="BQ304" s="48"/>
      <c r="BR304" s="48"/>
      <c r="CA304" s="1" t="s">
        <v>69</v>
      </c>
    </row>
    <row r="305" spans="1:79" s="6" customFormat="1" ht="12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49" t="s">
        <v>142</v>
      </c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>
        <f>IF(ISNUMBER(AQ305),AQ305,0)-IF(ISNUMBER(AK305),AK305,0)</f>
        <v>0</v>
      </c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>
        <f>IF(ISNUMBER(AF305),AF305,0)+IF(ISNUMBER(AQ305),AQ305,0)</f>
        <v>0</v>
      </c>
      <c r="BN305" s="36"/>
      <c r="BO305" s="36"/>
      <c r="BP305" s="36"/>
      <c r="BQ305" s="36"/>
      <c r="BR305" s="36"/>
      <c r="CA305" s="6" t="s">
        <v>70</v>
      </c>
    </row>
    <row r="307" spans="1:64" ht="14.25" customHeight="1">
      <c r="A307" s="43" t="s">
        <v>280</v>
      </c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</row>
    <row r="308" spans="1:64" ht="15" customHeight="1">
      <c r="A308" s="51" t="s">
        <v>258</v>
      </c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</row>
    <row r="310" spans="1:70" ht="18" customHeight="1">
      <c r="A310" s="27" t="s">
        <v>111</v>
      </c>
      <c r="B310" s="28"/>
      <c r="C310" s="28"/>
      <c r="D310" s="28"/>
      <c r="E310" s="28"/>
      <c r="F310" s="29"/>
      <c r="G310" s="22" t="s">
        <v>28</v>
      </c>
      <c r="H310" s="22"/>
      <c r="I310" s="22"/>
      <c r="J310" s="22"/>
      <c r="K310" s="22"/>
      <c r="L310" s="22"/>
      <c r="M310" s="22" t="s">
        <v>36</v>
      </c>
      <c r="N310" s="22"/>
      <c r="O310" s="22"/>
      <c r="P310" s="22"/>
      <c r="Q310" s="22"/>
      <c r="R310" s="22"/>
      <c r="S310" s="22"/>
      <c r="T310" s="22"/>
      <c r="U310" s="22"/>
      <c r="V310" s="22"/>
      <c r="W310" s="22" t="s">
        <v>212</v>
      </c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 t="s">
        <v>213</v>
      </c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</row>
    <row r="311" spans="1:70" ht="42.75" customHeight="1">
      <c r="A311" s="63"/>
      <c r="B311" s="64"/>
      <c r="C311" s="64"/>
      <c r="D311" s="64"/>
      <c r="E311" s="64"/>
      <c r="F311" s="65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 t="s">
        <v>33</v>
      </c>
      <c r="X311" s="22"/>
      <c r="Y311" s="22"/>
      <c r="Z311" s="22"/>
      <c r="AA311" s="22"/>
      <c r="AB311" s="22" t="s">
        <v>230</v>
      </c>
      <c r="AC311" s="22"/>
      <c r="AD311" s="22"/>
      <c r="AE311" s="22"/>
      <c r="AF311" s="22" t="s">
        <v>31</v>
      </c>
      <c r="AG311" s="22"/>
      <c r="AH311" s="22"/>
      <c r="AI311" s="22"/>
      <c r="AJ311" s="22"/>
      <c r="AK311" s="22"/>
      <c r="AL311" s="22"/>
      <c r="AM311" s="22"/>
      <c r="AN311" s="22"/>
      <c r="AO311" s="22"/>
      <c r="AP311" s="22" t="s">
        <v>131</v>
      </c>
      <c r="AQ311" s="22"/>
      <c r="AR311" s="22"/>
      <c r="AS311" s="22"/>
      <c r="AT311" s="22"/>
      <c r="AU311" s="22" t="s">
        <v>32</v>
      </c>
      <c r="AV311" s="22"/>
      <c r="AW311" s="22"/>
      <c r="AX311" s="22"/>
      <c r="AY311" s="22"/>
      <c r="AZ311" s="22" t="s">
        <v>231</v>
      </c>
      <c r="BA311" s="22"/>
      <c r="BB311" s="22"/>
      <c r="BC311" s="22"/>
      <c r="BD311" s="22" t="s">
        <v>31</v>
      </c>
      <c r="BE311" s="22"/>
      <c r="BF311" s="22"/>
      <c r="BG311" s="22"/>
      <c r="BH311" s="22"/>
      <c r="BI311" s="22"/>
      <c r="BJ311" s="22"/>
      <c r="BK311" s="22"/>
      <c r="BL311" s="22"/>
      <c r="BM311" s="22"/>
      <c r="BN311" s="22" t="s">
        <v>132</v>
      </c>
      <c r="BO311" s="22"/>
      <c r="BP311" s="22"/>
      <c r="BQ311" s="22"/>
      <c r="BR311" s="22"/>
    </row>
    <row r="312" spans="1:70" ht="63" customHeight="1">
      <c r="A312" s="30"/>
      <c r="B312" s="31"/>
      <c r="C312" s="31"/>
      <c r="D312" s="31"/>
      <c r="E312" s="31"/>
      <c r="F312" s="3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 t="s">
        <v>30</v>
      </c>
      <c r="AG312" s="22"/>
      <c r="AH312" s="22"/>
      <c r="AI312" s="22"/>
      <c r="AJ312" s="22"/>
      <c r="AK312" s="22" t="s">
        <v>29</v>
      </c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 t="s">
        <v>30</v>
      </c>
      <c r="BE312" s="22"/>
      <c r="BF312" s="22"/>
      <c r="BG312" s="22"/>
      <c r="BH312" s="22"/>
      <c r="BI312" s="22" t="s">
        <v>29</v>
      </c>
      <c r="BJ312" s="22"/>
      <c r="BK312" s="22"/>
      <c r="BL312" s="22"/>
      <c r="BM312" s="22"/>
      <c r="BN312" s="22"/>
      <c r="BO312" s="22"/>
      <c r="BP312" s="22"/>
      <c r="BQ312" s="22"/>
      <c r="BR312" s="22"/>
    </row>
    <row r="313" spans="1:70" ht="15" customHeight="1">
      <c r="A313" s="60">
        <v>1</v>
      </c>
      <c r="B313" s="60"/>
      <c r="C313" s="60"/>
      <c r="D313" s="60"/>
      <c r="E313" s="60"/>
      <c r="F313" s="61"/>
      <c r="G313" s="22">
        <v>2</v>
      </c>
      <c r="H313" s="22"/>
      <c r="I313" s="22"/>
      <c r="J313" s="22"/>
      <c r="K313" s="22"/>
      <c r="L313" s="22"/>
      <c r="M313" s="22">
        <v>3</v>
      </c>
      <c r="N313" s="22"/>
      <c r="O313" s="22"/>
      <c r="P313" s="22"/>
      <c r="Q313" s="22"/>
      <c r="R313" s="22"/>
      <c r="S313" s="22"/>
      <c r="T313" s="22"/>
      <c r="U313" s="22"/>
      <c r="V313" s="22"/>
      <c r="W313" s="22">
        <v>4</v>
      </c>
      <c r="X313" s="22"/>
      <c r="Y313" s="22"/>
      <c r="Z313" s="22"/>
      <c r="AA313" s="22"/>
      <c r="AB313" s="22">
        <v>5</v>
      </c>
      <c r="AC313" s="22"/>
      <c r="AD313" s="22"/>
      <c r="AE313" s="22"/>
      <c r="AF313" s="22">
        <v>6</v>
      </c>
      <c r="AG313" s="22"/>
      <c r="AH313" s="22"/>
      <c r="AI313" s="22"/>
      <c r="AJ313" s="22"/>
      <c r="AK313" s="22">
        <v>7</v>
      </c>
      <c r="AL313" s="22"/>
      <c r="AM313" s="22"/>
      <c r="AN313" s="22"/>
      <c r="AO313" s="22"/>
      <c r="AP313" s="22">
        <v>8</v>
      </c>
      <c r="AQ313" s="22"/>
      <c r="AR313" s="22"/>
      <c r="AS313" s="22"/>
      <c r="AT313" s="22"/>
      <c r="AU313" s="22">
        <v>9</v>
      </c>
      <c r="AV313" s="22"/>
      <c r="AW313" s="22"/>
      <c r="AX313" s="22"/>
      <c r="AY313" s="22"/>
      <c r="AZ313" s="22">
        <v>10</v>
      </c>
      <c r="BA313" s="22"/>
      <c r="BB313" s="22"/>
      <c r="BC313" s="22"/>
      <c r="BD313" s="22">
        <v>11</v>
      </c>
      <c r="BE313" s="22"/>
      <c r="BF313" s="22"/>
      <c r="BG313" s="22"/>
      <c r="BH313" s="22"/>
      <c r="BI313" s="22">
        <v>12</v>
      </c>
      <c r="BJ313" s="22"/>
      <c r="BK313" s="22"/>
      <c r="BL313" s="22"/>
      <c r="BM313" s="22"/>
      <c r="BN313" s="22">
        <v>13</v>
      </c>
      <c r="BO313" s="22"/>
      <c r="BP313" s="22"/>
      <c r="BQ313" s="22"/>
      <c r="BR313" s="22"/>
    </row>
    <row r="314" spans="1:79" s="1" customFormat="1" ht="12.75" customHeight="1" hidden="1">
      <c r="A314" s="21" t="s">
        <v>37</v>
      </c>
      <c r="B314" s="21"/>
      <c r="C314" s="21"/>
      <c r="D314" s="21"/>
      <c r="E314" s="21"/>
      <c r="F314" s="21"/>
      <c r="G314" s="21" t="s">
        <v>83</v>
      </c>
      <c r="H314" s="21"/>
      <c r="I314" s="21"/>
      <c r="J314" s="21"/>
      <c r="K314" s="21"/>
      <c r="L314" s="21"/>
      <c r="M314" s="26" t="s">
        <v>76</v>
      </c>
      <c r="N314" s="26"/>
      <c r="O314" s="26"/>
      <c r="P314" s="26"/>
      <c r="Q314" s="26"/>
      <c r="R314" s="26"/>
      <c r="S314" s="26"/>
      <c r="T314" s="26"/>
      <c r="U314" s="26"/>
      <c r="V314" s="26"/>
      <c r="W314" s="48" t="s">
        <v>102</v>
      </c>
      <c r="X314" s="48"/>
      <c r="Y314" s="48"/>
      <c r="Z314" s="48"/>
      <c r="AA314" s="48"/>
      <c r="AB314" s="48" t="s">
        <v>103</v>
      </c>
      <c r="AC314" s="48"/>
      <c r="AD314" s="48"/>
      <c r="AE314" s="48"/>
      <c r="AF314" s="48" t="s">
        <v>104</v>
      </c>
      <c r="AG314" s="48"/>
      <c r="AH314" s="48"/>
      <c r="AI314" s="48"/>
      <c r="AJ314" s="48"/>
      <c r="AK314" s="48" t="s">
        <v>105</v>
      </c>
      <c r="AL314" s="48"/>
      <c r="AM314" s="48"/>
      <c r="AN314" s="48"/>
      <c r="AO314" s="48"/>
      <c r="AP314" s="50" t="s">
        <v>138</v>
      </c>
      <c r="AQ314" s="48"/>
      <c r="AR314" s="48"/>
      <c r="AS314" s="48"/>
      <c r="AT314" s="48"/>
      <c r="AU314" s="48" t="s">
        <v>106</v>
      </c>
      <c r="AV314" s="48"/>
      <c r="AW314" s="48"/>
      <c r="AX314" s="48"/>
      <c r="AY314" s="48"/>
      <c r="AZ314" s="50" t="s">
        <v>139</v>
      </c>
      <c r="BA314" s="48"/>
      <c r="BB314" s="48"/>
      <c r="BC314" s="48"/>
      <c r="BD314" s="48" t="s">
        <v>107</v>
      </c>
      <c r="BE314" s="48"/>
      <c r="BF314" s="48"/>
      <c r="BG314" s="48"/>
      <c r="BH314" s="48"/>
      <c r="BI314" s="48" t="s">
        <v>108</v>
      </c>
      <c r="BJ314" s="48"/>
      <c r="BK314" s="48"/>
      <c r="BL314" s="48"/>
      <c r="BM314" s="48"/>
      <c r="BN314" s="50" t="s">
        <v>138</v>
      </c>
      <c r="BO314" s="48"/>
      <c r="BP314" s="48"/>
      <c r="BQ314" s="48"/>
      <c r="BR314" s="48"/>
      <c r="CA314" s="1" t="s">
        <v>71</v>
      </c>
    </row>
    <row r="315" spans="1:79" s="6" customFormat="1" ht="12.75" customHeight="1">
      <c r="A315" s="57"/>
      <c r="B315" s="58"/>
      <c r="C315" s="58"/>
      <c r="D315" s="58"/>
      <c r="E315" s="58"/>
      <c r="F315" s="59"/>
      <c r="G315" s="37"/>
      <c r="H315" s="37"/>
      <c r="I315" s="37"/>
      <c r="J315" s="37"/>
      <c r="K315" s="37"/>
      <c r="L315" s="37"/>
      <c r="M315" s="49" t="s">
        <v>142</v>
      </c>
      <c r="N315" s="49"/>
      <c r="O315" s="49"/>
      <c r="P315" s="49"/>
      <c r="Q315" s="49"/>
      <c r="R315" s="49"/>
      <c r="S315" s="49"/>
      <c r="T315" s="49"/>
      <c r="U315" s="49"/>
      <c r="V315" s="49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>
        <f>IF(ISNUMBER(W315),W315,0)-IF(ISNUMBER(AF315),AF315,0)</f>
        <v>0</v>
      </c>
      <c r="AQ315" s="36"/>
      <c r="AR315" s="36"/>
      <c r="AS315" s="36"/>
      <c r="AT315" s="36"/>
      <c r="AU315" s="36"/>
      <c r="AV315" s="36"/>
      <c r="AW315" s="36"/>
      <c r="AX315" s="36"/>
      <c r="AY315" s="36"/>
      <c r="AZ315" s="36">
        <f>IF(ISNUMBER(AB315),AB315,0)-IF(ISNUMBER(AF315),AF315,0)-IF(ISNUMBER(AK315),AK315,0)</f>
        <v>0</v>
      </c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>
        <f>IF(ISNUMBER(AU315),AU315,0)-IF(ISNUMBER(BD315),BD315,0)</f>
        <v>0</v>
      </c>
      <c r="BO315" s="36"/>
      <c r="BP315" s="36"/>
      <c r="BQ315" s="36"/>
      <c r="BR315" s="36"/>
      <c r="CA315" s="6" t="s">
        <v>72</v>
      </c>
    </row>
    <row r="318" spans="1:64" ht="14.25" customHeight="1">
      <c r="A318" s="43" t="s">
        <v>281</v>
      </c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</row>
    <row r="319" spans="1:64" ht="15" customHeight="1">
      <c r="A319" s="51" t="s">
        <v>258</v>
      </c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</row>
    <row r="321" spans="1:70" ht="42.75" customHeight="1">
      <c r="A321" s="22" t="s">
        <v>111</v>
      </c>
      <c r="B321" s="22"/>
      <c r="C321" s="22"/>
      <c r="D321" s="22"/>
      <c r="E321" s="22"/>
      <c r="F321" s="22"/>
      <c r="G321" s="22" t="s">
        <v>28</v>
      </c>
      <c r="H321" s="22"/>
      <c r="I321" s="22"/>
      <c r="J321" s="22"/>
      <c r="K321" s="22"/>
      <c r="L321" s="22"/>
      <c r="M321" s="22" t="s">
        <v>36</v>
      </c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 t="s">
        <v>27</v>
      </c>
      <c r="AA321" s="22"/>
      <c r="AB321" s="22"/>
      <c r="AC321" s="22"/>
      <c r="AD321" s="22"/>
      <c r="AE321" s="22"/>
      <c r="AF321" s="22" t="s">
        <v>26</v>
      </c>
      <c r="AG321" s="22"/>
      <c r="AH321" s="22"/>
      <c r="AI321" s="22"/>
      <c r="AJ321" s="22"/>
      <c r="AK321" s="22" t="s">
        <v>210</v>
      </c>
      <c r="AL321" s="22"/>
      <c r="AM321" s="22"/>
      <c r="AN321" s="22"/>
      <c r="AO321" s="22"/>
      <c r="AP321" s="22"/>
      <c r="AQ321" s="22" t="s">
        <v>232</v>
      </c>
      <c r="AR321" s="22"/>
      <c r="AS321" s="22"/>
      <c r="AT321" s="22"/>
      <c r="AU321" s="22"/>
      <c r="AV321" s="22"/>
      <c r="AW321" s="22" t="s">
        <v>233</v>
      </c>
      <c r="AX321" s="22"/>
      <c r="AY321" s="22"/>
      <c r="AZ321" s="22"/>
      <c r="BA321" s="22"/>
      <c r="BB321" s="22"/>
      <c r="BC321" s="22" t="s">
        <v>35</v>
      </c>
      <c r="BD321" s="22"/>
      <c r="BE321" s="22"/>
      <c r="BF321" s="22"/>
      <c r="BG321" s="22"/>
      <c r="BH321" s="22"/>
      <c r="BI321" s="22"/>
      <c r="BJ321" s="22"/>
      <c r="BK321" s="22" t="s">
        <v>34</v>
      </c>
      <c r="BL321" s="22"/>
      <c r="BM321" s="22"/>
      <c r="BN321" s="22"/>
      <c r="BO321" s="22"/>
      <c r="BP321" s="22"/>
      <c r="BQ321" s="22"/>
      <c r="BR321" s="22"/>
    </row>
    <row r="322" spans="1:70" ht="17.2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</row>
    <row r="323" spans="1:70" ht="15" customHeight="1">
      <c r="A323" s="22">
        <v>1</v>
      </c>
      <c r="B323" s="22"/>
      <c r="C323" s="22"/>
      <c r="D323" s="22"/>
      <c r="E323" s="22"/>
      <c r="F323" s="22"/>
      <c r="G323" s="22">
        <v>2</v>
      </c>
      <c r="H323" s="22"/>
      <c r="I323" s="22"/>
      <c r="J323" s="22"/>
      <c r="K323" s="22"/>
      <c r="L323" s="22"/>
      <c r="M323" s="22">
        <v>3</v>
      </c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>
        <v>4</v>
      </c>
      <c r="AA323" s="22"/>
      <c r="AB323" s="22"/>
      <c r="AC323" s="22"/>
      <c r="AD323" s="22"/>
      <c r="AE323" s="22"/>
      <c r="AF323" s="22">
        <v>5</v>
      </c>
      <c r="AG323" s="22"/>
      <c r="AH323" s="22"/>
      <c r="AI323" s="22"/>
      <c r="AJ323" s="22"/>
      <c r="AK323" s="22">
        <v>6</v>
      </c>
      <c r="AL323" s="22"/>
      <c r="AM323" s="22"/>
      <c r="AN323" s="22"/>
      <c r="AO323" s="22"/>
      <c r="AP323" s="22"/>
      <c r="AQ323" s="22">
        <v>7</v>
      </c>
      <c r="AR323" s="22"/>
      <c r="AS323" s="22"/>
      <c r="AT323" s="22"/>
      <c r="AU323" s="22"/>
      <c r="AV323" s="22"/>
      <c r="AW323" s="22">
        <v>8</v>
      </c>
      <c r="AX323" s="22"/>
      <c r="AY323" s="22"/>
      <c r="AZ323" s="22"/>
      <c r="BA323" s="22"/>
      <c r="BB323" s="22"/>
      <c r="BC323" s="21">
        <v>9</v>
      </c>
      <c r="BD323" s="21"/>
      <c r="BE323" s="21"/>
      <c r="BF323" s="21"/>
      <c r="BG323" s="21"/>
      <c r="BH323" s="21"/>
      <c r="BI323" s="21"/>
      <c r="BJ323" s="21"/>
      <c r="BK323" s="21">
        <v>10</v>
      </c>
      <c r="BL323" s="21"/>
      <c r="BM323" s="21"/>
      <c r="BN323" s="21"/>
      <c r="BO323" s="21"/>
      <c r="BP323" s="21"/>
      <c r="BQ323" s="21"/>
      <c r="BR323" s="21"/>
    </row>
    <row r="324" spans="1:79" s="1" customFormat="1" ht="12.75" customHeight="1" hidden="1">
      <c r="A324" s="21" t="s">
        <v>37</v>
      </c>
      <c r="B324" s="21"/>
      <c r="C324" s="21"/>
      <c r="D324" s="21"/>
      <c r="E324" s="21"/>
      <c r="F324" s="21"/>
      <c r="G324" s="21" t="s">
        <v>83</v>
      </c>
      <c r="H324" s="21"/>
      <c r="I324" s="21"/>
      <c r="J324" s="21"/>
      <c r="K324" s="21"/>
      <c r="L324" s="21"/>
      <c r="M324" s="26" t="s">
        <v>76</v>
      </c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48" t="s">
        <v>102</v>
      </c>
      <c r="AA324" s="48"/>
      <c r="AB324" s="48"/>
      <c r="AC324" s="48"/>
      <c r="AD324" s="48"/>
      <c r="AE324" s="48"/>
      <c r="AF324" s="48" t="s">
        <v>103</v>
      </c>
      <c r="AG324" s="48"/>
      <c r="AH324" s="48"/>
      <c r="AI324" s="48"/>
      <c r="AJ324" s="48"/>
      <c r="AK324" s="48" t="s">
        <v>104</v>
      </c>
      <c r="AL324" s="48"/>
      <c r="AM324" s="48"/>
      <c r="AN324" s="48"/>
      <c r="AO324" s="48"/>
      <c r="AP324" s="48"/>
      <c r="AQ324" s="48" t="s">
        <v>105</v>
      </c>
      <c r="AR324" s="48"/>
      <c r="AS324" s="48"/>
      <c r="AT324" s="48"/>
      <c r="AU324" s="48"/>
      <c r="AV324" s="48"/>
      <c r="AW324" s="48" t="s">
        <v>106</v>
      </c>
      <c r="AX324" s="48"/>
      <c r="AY324" s="48"/>
      <c r="AZ324" s="48"/>
      <c r="BA324" s="48"/>
      <c r="BB324" s="48"/>
      <c r="BC324" s="26" t="s">
        <v>109</v>
      </c>
      <c r="BD324" s="26"/>
      <c r="BE324" s="26"/>
      <c r="BF324" s="26"/>
      <c r="BG324" s="26"/>
      <c r="BH324" s="26"/>
      <c r="BI324" s="26"/>
      <c r="BJ324" s="26"/>
      <c r="BK324" s="26" t="s">
        <v>110</v>
      </c>
      <c r="BL324" s="26"/>
      <c r="BM324" s="26"/>
      <c r="BN324" s="26"/>
      <c r="BO324" s="26"/>
      <c r="BP324" s="26"/>
      <c r="BQ324" s="26"/>
      <c r="BR324" s="26"/>
      <c r="CA324" s="1" t="s">
        <v>73</v>
      </c>
    </row>
    <row r="325" spans="1:79" s="6" customFormat="1" ht="12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49" t="s">
        <v>142</v>
      </c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49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CA325" s="6" t="s">
        <v>74</v>
      </c>
    </row>
    <row r="328" spans="1:64" ht="14.25" customHeight="1">
      <c r="A328" s="43" t="s">
        <v>282</v>
      </c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</row>
    <row r="329" spans="1:64" ht="15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</row>
    <row r="330" spans="1:64" ht="14.25">
      <c r="A330" s="43" t="s">
        <v>234</v>
      </c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</row>
    <row r="331" spans="1:64" ht="14.25">
      <c r="A331" s="43" t="s">
        <v>235</v>
      </c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</row>
    <row r="332" spans="1:64" ht="15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</row>
    <row r="333" spans="1:64" ht="15" customHeight="1">
      <c r="A333" s="3"/>
      <c r="B333" s="3"/>
      <c r="C333" s="3"/>
      <c r="D333" s="3"/>
      <c r="E333" s="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72" ht="23.25" customHeight="1">
      <c r="A334" s="62" t="s">
        <v>154</v>
      </c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  <c r="BQ334" s="62"/>
      <c r="BR334" s="62"/>
      <c r="BS334" s="62"/>
      <c r="BT334" s="62"/>
    </row>
    <row r="337" spans="1:58" ht="18.75" customHeight="1">
      <c r="A337" s="45" t="s">
        <v>246</v>
      </c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6" t="s">
        <v>3</v>
      </c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7" t="s">
        <v>247</v>
      </c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</row>
    <row r="338" spans="28:58" ht="19.5" customHeight="1">
      <c r="AB338" s="41" t="s">
        <v>4</v>
      </c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 t="s">
        <v>133</v>
      </c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</row>
    <row r="339" spans="1:58" ht="18" customHeight="1">
      <c r="A339" s="45" t="s">
        <v>249</v>
      </c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1" t="s">
        <v>3</v>
      </c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2" t="s">
        <v>248</v>
      </c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</row>
    <row r="340" spans="28:58" ht="19.5" customHeight="1">
      <c r="AB340" s="41" t="s">
        <v>4</v>
      </c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 t="s">
        <v>133</v>
      </c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</row>
  </sheetData>
  <sheetProtection/>
  <mergeCells count="1936">
    <mergeCell ref="BD247:BF247"/>
    <mergeCell ref="BG247:BI247"/>
    <mergeCell ref="BJ247:BL247"/>
    <mergeCell ref="AR247:AT247"/>
    <mergeCell ref="AU247:AW247"/>
    <mergeCell ref="AX247:AZ247"/>
    <mergeCell ref="BA247:BC247"/>
    <mergeCell ref="BJ246:BL246"/>
    <mergeCell ref="A247:F247"/>
    <mergeCell ref="G247:V247"/>
    <mergeCell ref="W247:Y247"/>
    <mergeCell ref="Z247:AB247"/>
    <mergeCell ref="AC247:AE247"/>
    <mergeCell ref="AF247:AH247"/>
    <mergeCell ref="AI247:AK247"/>
    <mergeCell ref="AL247:AN247"/>
    <mergeCell ref="AO247:AQ247"/>
    <mergeCell ref="AI246:AK246"/>
    <mergeCell ref="AX246:AZ246"/>
    <mergeCell ref="BA246:BC246"/>
    <mergeCell ref="BD246:BF246"/>
    <mergeCell ref="BG246:BI246"/>
    <mergeCell ref="AL246:AN246"/>
    <mergeCell ref="AO246:AQ246"/>
    <mergeCell ref="AR246:AT246"/>
    <mergeCell ref="AU246:AW246"/>
    <mergeCell ref="A246:F246"/>
    <mergeCell ref="G246:V246"/>
    <mergeCell ref="W246:Y246"/>
    <mergeCell ref="Z246:AB246"/>
    <mergeCell ref="AC246:AE246"/>
    <mergeCell ref="AF246:AH246"/>
    <mergeCell ref="BJ244:BL244"/>
    <mergeCell ref="A245:F245"/>
    <mergeCell ref="G245:V245"/>
    <mergeCell ref="W245:Y245"/>
    <mergeCell ref="Z245:AB245"/>
    <mergeCell ref="AC245:AE245"/>
    <mergeCell ref="BD245:BF245"/>
    <mergeCell ref="BG245:BI245"/>
    <mergeCell ref="BJ245:BL245"/>
    <mergeCell ref="AF245:AH245"/>
    <mergeCell ref="AI245:AK245"/>
    <mergeCell ref="AL245:AN245"/>
    <mergeCell ref="AO245:AQ245"/>
    <mergeCell ref="AX244:AZ244"/>
    <mergeCell ref="BA244:BC244"/>
    <mergeCell ref="AR245:AT245"/>
    <mergeCell ref="AU245:AW245"/>
    <mergeCell ref="AX245:AZ245"/>
    <mergeCell ref="BA245:BC245"/>
    <mergeCell ref="BD244:BF244"/>
    <mergeCell ref="BG244:BI244"/>
    <mergeCell ref="AL244:AN244"/>
    <mergeCell ref="AO244:AQ244"/>
    <mergeCell ref="AR244:AT244"/>
    <mergeCell ref="AU244:AW244"/>
    <mergeCell ref="BD243:BF243"/>
    <mergeCell ref="BG243:BI243"/>
    <mergeCell ref="BJ243:BL243"/>
    <mergeCell ref="A244:F244"/>
    <mergeCell ref="G244:V244"/>
    <mergeCell ref="W244:Y244"/>
    <mergeCell ref="Z244:AB244"/>
    <mergeCell ref="AC244:AE244"/>
    <mergeCell ref="AF244:AH244"/>
    <mergeCell ref="AI244:AK244"/>
    <mergeCell ref="AR243:AT243"/>
    <mergeCell ref="AU243:AW243"/>
    <mergeCell ref="AX243:AZ243"/>
    <mergeCell ref="BA243:BC243"/>
    <mergeCell ref="A243:F243"/>
    <mergeCell ref="G243:V243"/>
    <mergeCell ref="W243:Y243"/>
    <mergeCell ref="Z243:AB243"/>
    <mergeCell ref="AC243:AE243"/>
    <mergeCell ref="AF243:AH243"/>
    <mergeCell ref="AI243:AK243"/>
    <mergeCell ref="AL243:AN243"/>
    <mergeCell ref="AO243:AQ243"/>
    <mergeCell ref="BD232:BH232"/>
    <mergeCell ref="BI232:BM232"/>
    <mergeCell ref="BN232:BR232"/>
    <mergeCell ref="BG237:BL237"/>
    <mergeCell ref="BA237:BF237"/>
    <mergeCell ref="AU237:AZ237"/>
    <mergeCell ref="AI237:AT237"/>
    <mergeCell ref="BN231:BR231"/>
    <mergeCell ref="A232:F232"/>
    <mergeCell ref="G232:T232"/>
    <mergeCell ref="U232:Y232"/>
    <mergeCell ref="Z232:AD232"/>
    <mergeCell ref="AE232:AI232"/>
    <mergeCell ref="AJ232:AN232"/>
    <mergeCell ref="AO232:AS232"/>
    <mergeCell ref="AT232:AX232"/>
    <mergeCell ref="AY232:BC232"/>
    <mergeCell ref="BD231:BH231"/>
    <mergeCell ref="BI231:BM231"/>
    <mergeCell ref="BD230:BH230"/>
    <mergeCell ref="BI230:BM230"/>
    <mergeCell ref="AT230:AX230"/>
    <mergeCell ref="AY230:BC230"/>
    <mergeCell ref="BN230:BR230"/>
    <mergeCell ref="A231:F231"/>
    <mergeCell ref="G231:T231"/>
    <mergeCell ref="U231:Y231"/>
    <mergeCell ref="Z231:AD231"/>
    <mergeCell ref="AE231:AI231"/>
    <mergeCell ref="AJ231:AN231"/>
    <mergeCell ref="AO231:AS231"/>
    <mergeCell ref="AT231:AX231"/>
    <mergeCell ref="AY231:BC231"/>
    <mergeCell ref="BD228:BH228"/>
    <mergeCell ref="BI228:BM228"/>
    <mergeCell ref="BN229:BR229"/>
    <mergeCell ref="A230:F230"/>
    <mergeCell ref="G230:T230"/>
    <mergeCell ref="U230:Y230"/>
    <mergeCell ref="Z230:AD230"/>
    <mergeCell ref="AE230:AI230"/>
    <mergeCell ref="AJ230:AN230"/>
    <mergeCell ref="AO230:AS230"/>
    <mergeCell ref="AJ229:AN229"/>
    <mergeCell ref="AO229:AS229"/>
    <mergeCell ref="AT229:AX229"/>
    <mergeCell ref="AY229:BC229"/>
    <mergeCell ref="BD229:BH229"/>
    <mergeCell ref="BI229:BM229"/>
    <mergeCell ref="AJ228:AN228"/>
    <mergeCell ref="AO228:AS228"/>
    <mergeCell ref="AT228:AX228"/>
    <mergeCell ref="AY228:BC228"/>
    <mergeCell ref="BN228:BR228"/>
    <mergeCell ref="A229:F229"/>
    <mergeCell ref="G229:T229"/>
    <mergeCell ref="U229:Y229"/>
    <mergeCell ref="Z229:AD229"/>
    <mergeCell ref="AE229:AI229"/>
    <mergeCell ref="BD227:BH227"/>
    <mergeCell ref="BI227:BM227"/>
    <mergeCell ref="BD226:BH226"/>
    <mergeCell ref="BI226:BM226"/>
    <mergeCell ref="BN227:BR227"/>
    <mergeCell ref="A228:F228"/>
    <mergeCell ref="G228:T228"/>
    <mergeCell ref="U228:Y228"/>
    <mergeCell ref="Z228:AD228"/>
    <mergeCell ref="AE228:AI228"/>
    <mergeCell ref="BN226:BR226"/>
    <mergeCell ref="A227:F227"/>
    <mergeCell ref="G227:T227"/>
    <mergeCell ref="U227:Y227"/>
    <mergeCell ref="Z227:AD227"/>
    <mergeCell ref="AE227:AI227"/>
    <mergeCell ref="AJ227:AN227"/>
    <mergeCell ref="AO227:AS227"/>
    <mergeCell ref="AT227:AX227"/>
    <mergeCell ref="AY227:BC227"/>
    <mergeCell ref="BN225:BR225"/>
    <mergeCell ref="A226:F226"/>
    <mergeCell ref="G226:T226"/>
    <mergeCell ref="U226:Y226"/>
    <mergeCell ref="Z226:AD226"/>
    <mergeCell ref="AE226:AI226"/>
    <mergeCell ref="AJ226:AN226"/>
    <mergeCell ref="AO226:AS226"/>
    <mergeCell ref="AT226:AX226"/>
    <mergeCell ref="AY226:BC226"/>
    <mergeCell ref="AT225:AX225"/>
    <mergeCell ref="AY225:BC225"/>
    <mergeCell ref="BD225:BH225"/>
    <mergeCell ref="BI225:BM225"/>
    <mergeCell ref="Z225:AD225"/>
    <mergeCell ref="AE225:AI225"/>
    <mergeCell ref="AJ225:AN225"/>
    <mergeCell ref="AO225:AS225"/>
    <mergeCell ref="AI215:AM215"/>
    <mergeCell ref="AN215:AR215"/>
    <mergeCell ref="AS215:AW215"/>
    <mergeCell ref="AX215:BB215"/>
    <mergeCell ref="A215:F215"/>
    <mergeCell ref="G215:S215"/>
    <mergeCell ref="T215:X215"/>
    <mergeCell ref="Y215:AH215"/>
    <mergeCell ref="AI214:AM214"/>
    <mergeCell ref="AN214:AR214"/>
    <mergeCell ref="AS214:AW214"/>
    <mergeCell ref="AX214:BB214"/>
    <mergeCell ref="A214:F214"/>
    <mergeCell ref="G214:S214"/>
    <mergeCell ref="T214:X214"/>
    <mergeCell ref="Y214:AH214"/>
    <mergeCell ref="AI213:AM213"/>
    <mergeCell ref="AN213:AR213"/>
    <mergeCell ref="AS213:AW213"/>
    <mergeCell ref="AX213:BB213"/>
    <mergeCell ref="A213:F213"/>
    <mergeCell ref="G213:S213"/>
    <mergeCell ref="T213:X213"/>
    <mergeCell ref="Y213:AH213"/>
    <mergeCell ref="AI212:AM212"/>
    <mergeCell ref="AN212:AR212"/>
    <mergeCell ref="AS212:AW212"/>
    <mergeCell ref="AX212:BB212"/>
    <mergeCell ref="A212:F212"/>
    <mergeCell ref="G212:S212"/>
    <mergeCell ref="T212:X212"/>
    <mergeCell ref="Y212:AH212"/>
    <mergeCell ref="AI211:AM211"/>
    <mergeCell ref="AN211:AR211"/>
    <mergeCell ref="AS211:AW211"/>
    <mergeCell ref="AX211:BB211"/>
    <mergeCell ref="A211:F211"/>
    <mergeCell ref="G211:S211"/>
    <mergeCell ref="T211:X211"/>
    <mergeCell ref="Y211:AH211"/>
    <mergeCell ref="AI210:AM210"/>
    <mergeCell ref="AN210:AR210"/>
    <mergeCell ref="AS210:AW210"/>
    <mergeCell ref="AX210:BB210"/>
    <mergeCell ref="A210:F210"/>
    <mergeCell ref="G210:S210"/>
    <mergeCell ref="T210:X210"/>
    <mergeCell ref="Y210:AH210"/>
    <mergeCell ref="AI209:AM209"/>
    <mergeCell ref="AN209:AR209"/>
    <mergeCell ref="AS209:AW209"/>
    <mergeCell ref="AX209:BB209"/>
    <mergeCell ref="A209:F209"/>
    <mergeCell ref="G209:S209"/>
    <mergeCell ref="T209:X209"/>
    <mergeCell ref="Y209:AH209"/>
    <mergeCell ref="AI208:AM208"/>
    <mergeCell ref="AN208:AR208"/>
    <mergeCell ref="AS208:AW208"/>
    <mergeCell ref="AX208:BB208"/>
    <mergeCell ref="A208:F208"/>
    <mergeCell ref="G208:S208"/>
    <mergeCell ref="T208:X208"/>
    <mergeCell ref="Y208:AH208"/>
    <mergeCell ref="AS207:AW207"/>
    <mergeCell ref="AX207:BB207"/>
    <mergeCell ref="A207:F207"/>
    <mergeCell ref="G207:S207"/>
    <mergeCell ref="T207:X207"/>
    <mergeCell ref="Y207:AH207"/>
    <mergeCell ref="A206:F206"/>
    <mergeCell ref="G206:S206"/>
    <mergeCell ref="T206:X206"/>
    <mergeCell ref="Y206:AH206"/>
    <mergeCell ref="AI207:AM207"/>
    <mergeCell ref="AN207:AR207"/>
    <mergeCell ref="AI205:AM205"/>
    <mergeCell ref="AN205:AR205"/>
    <mergeCell ref="AI206:AM206"/>
    <mergeCell ref="AN206:AR206"/>
    <mergeCell ref="AS206:AW206"/>
    <mergeCell ref="AX206:BB206"/>
    <mergeCell ref="AS205:AW205"/>
    <mergeCell ref="AX205:BB205"/>
    <mergeCell ref="BC196:BG196"/>
    <mergeCell ref="BH196:BL196"/>
    <mergeCell ref="BC195:BG195"/>
    <mergeCell ref="BH195:BL195"/>
    <mergeCell ref="AS196:AW196"/>
    <mergeCell ref="AX196:BB196"/>
    <mergeCell ref="AS202:AW202"/>
    <mergeCell ref="AX202:BB202"/>
    <mergeCell ref="A196:F196"/>
    <mergeCell ref="G196:S196"/>
    <mergeCell ref="T196:X196"/>
    <mergeCell ref="Y196:AH196"/>
    <mergeCell ref="AI196:AM196"/>
    <mergeCell ref="AN196:AR196"/>
    <mergeCell ref="BC194:BG194"/>
    <mergeCell ref="BH194:BL194"/>
    <mergeCell ref="A195:F195"/>
    <mergeCell ref="G195:S195"/>
    <mergeCell ref="T195:X195"/>
    <mergeCell ref="Y195:AH195"/>
    <mergeCell ref="AI195:AM195"/>
    <mergeCell ref="AN195:AR195"/>
    <mergeCell ref="AS195:AW195"/>
    <mergeCell ref="AX195:BB195"/>
    <mergeCell ref="BC193:BG193"/>
    <mergeCell ref="BH193:BL193"/>
    <mergeCell ref="A194:F194"/>
    <mergeCell ref="G194:S194"/>
    <mergeCell ref="T194:X194"/>
    <mergeCell ref="Y194:AH194"/>
    <mergeCell ref="AI194:AM194"/>
    <mergeCell ref="AN194:AR194"/>
    <mergeCell ref="AS194:AW194"/>
    <mergeCell ref="AX194:BB194"/>
    <mergeCell ref="BC192:BG192"/>
    <mergeCell ref="BH192:BL192"/>
    <mergeCell ref="A193:F193"/>
    <mergeCell ref="G193:S193"/>
    <mergeCell ref="T193:X193"/>
    <mergeCell ref="Y193:AH193"/>
    <mergeCell ref="AI193:AM193"/>
    <mergeCell ref="AN193:AR193"/>
    <mergeCell ref="AS193:AW193"/>
    <mergeCell ref="AX193:BB193"/>
    <mergeCell ref="BC191:BG191"/>
    <mergeCell ref="BH191:BL191"/>
    <mergeCell ref="A192:F192"/>
    <mergeCell ref="G192:S192"/>
    <mergeCell ref="T192:X192"/>
    <mergeCell ref="Y192:AH192"/>
    <mergeCell ref="AI192:AM192"/>
    <mergeCell ref="AN192:AR192"/>
    <mergeCell ref="AS192:AW192"/>
    <mergeCell ref="AX192:BB192"/>
    <mergeCell ref="BC190:BG190"/>
    <mergeCell ref="BH190:BL190"/>
    <mergeCell ref="A191:F191"/>
    <mergeCell ref="G191:S191"/>
    <mergeCell ref="T191:X191"/>
    <mergeCell ref="Y191:AH191"/>
    <mergeCell ref="AI191:AM191"/>
    <mergeCell ref="AN191:AR191"/>
    <mergeCell ref="AS191:AW191"/>
    <mergeCell ref="AX191:BB191"/>
    <mergeCell ref="BC189:BG189"/>
    <mergeCell ref="BH189:BL189"/>
    <mergeCell ref="A190:F190"/>
    <mergeCell ref="G190:S190"/>
    <mergeCell ref="T190:X190"/>
    <mergeCell ref="Y190:AH190"/>
    <mergeCell ref="AI190:AM190"/>
    <mergeCell ref="AN190:AR190"/>
    <mergeCell ref="AS190:AW190"/>
    <mergeCell ref="AX190:BB190"/>
    <mergeCell ref="BC188:BG188"/>
    <mergeCell ref="BH188:BL188"/>
    <mergeCell ref="A189:F189"/>
    <mergeCell ref="G189:S189"/>
    <mergeCell ref="T189:X189"/>
    <mergeCell ref="Y189:AH189"/>
    <mergeCell ref="AI189:AM189"/>
    <mergeCell ref="AN189:AR189"/>
    <mergeCell ref="AS189:AW189"/>
    <mergeCell ref="AX189:BB189"/>
    <mergeCell ref="BC187:BG187"/>
    <mergeCell ref="BH187:BL187"/>
    <mergeCell ref="A188:F188"/>
    <mergeCell ref="G188:S188"/>
    <mergeCell ref="T188:X188"/>
    <mergeCell ref="Y188:AH188"/>
    <mergeCell ref="AI188:AM188"/>
    <mergeCell ref="AN188:AR188"/>
    <mergeCell ref="AS188:AW188"/>
    <mergeCell ref="AX188:BB188"/>
    <mergeCell ref="BC186:BG186"/>
    <mergeCell ref="BH186:BL186"/>
    <mergeCell ref="A187:F187"/>
    <mergeCell ref="G187:S187"/>
    <mergeCell ref="T187:X187"/>
    <mergeCell ref="Y187:AH187"/>
    <mergeCell ref="AI187:AM187"/>
    <mergeCell ref="AN187:AR187"/>
    <mergeCell ref="AS187:AW187"/>
    <mergeCell ref="AX187:BB187"/>
    <mergeCell ref="A186:F186"/>
    <mergeCell ref="G186:S186"/>
    <mergeCell ref="T186:X186"/>
    <mergeCell ref="Y186:AH186"/>
    <mergeCell ref="AI186:AM186"/>
    <mergeCell ref="AN186:AR186"/>
    <mergeCell ref="AV175:AX175"/>
    <mergeCell ref="AY175:BC175"/>
    <mergeCell ref="AV174:AX174"/>
    <mergeCell ref="AY174:BC174"/>
    <mergeCell ref="AX185:BB185"/>
    <mergeCell ref="BC185:BG185"/>
    <mergeCell ref="BC183:BG183"/>
    <mergeCell ref="AS184:AW184"/>
    <mergeCell ref="AX184:BB184"/>
    <mergeCell ref="BC184:BG184"/>
    <mergeCell ref="A175:F175"/>
    <mergeCell ref="G175:S175"/>
    <mergeCell ref="T175:X175"/>
    <mergeCell ref="Y175:AC175"/>
    <mergeCell ref="AD175:AF175"/>
    <mergeCell ref="AG175:AK175"/>
    <mergeCell ref="AL175:AP175"/>
    <mergeCell ref="AQ175:AU175"/>
    <mergeCell ref="A174:F174"/>
    <mergeCell ref="G174:S174"/>
    <mergeCell ref="T174:X174"/>
    <mergeCell ref="Y174:AC174"/>
    <mergeCell ref="AD174:AF174"/>
    <mergeCell ref="AG174:AK174"/>
    <mergeCell ref="AL174:AP174"/>
    <mergeCell ref="AQ174:AU174"/>
    <mergeCell ref="BN164:BP164"/>
    <mergeCell ref="BQ164:BU164"/>
    <mergeCell ref="AV164:AX164"/>
    <mergeCell ref="AY164:BC164"/>
    <mergeCell ref="BD164:BH164"/>
    <mergeCell ref="BI164:BM164"/>
    <mergeCell ref="AG164:AK164"/>
    <mergeCell ref="AL164:AP164"/>
    <mergeCell ref="AQ164:AU164"/>
    <mergeCell ref="A164:F164"/>
    <mergeCell ref="G164:S164"/>
    <mergeCell ref="T164:X164"/>
    <mergeCell ref="Y164:AC164"/>
    <mergeCell ref="BD163:BH163"/>
    <mergeCell ref="BI163:BM163"/>
    <mergeCell ref="BN163:BP163"/>
    <mergeCell ref="BQ163:BU163"/>
    <mergeCell ref="AL163:AP163"/>
    <mergeCell ref="AQ163:AU163"/>
    <mergeCell ref="AV163:AX163"/>
    <mergeCell ref="AY163:BC163"/>
    <mergeCell ref="A163:F163"/>
    <mergeCell ref="G163:S163"/>
    <mergeCell ref="T163:X163"/>
    <mergeCell ref="Y163:AC163"/>
    <mergeCell ref="AP141:AT141"/>
    <mergeCell ref="AU141:AY141"/>
    <mergeCell ref="AH141:AJ141"/>
    <mergeCell ref="AK141:AO141"/>
    <mergeCell ref="AD159:AF159"/>
    <mergeCell ref="AG159:AK159"/>
    <mergeCell ref="AZ141:BB141"/>
    <mergeCell ref="BC141:BG141"/>
    <mergeCell ref="AU140:AY140"/>
    <mergeCell ref="AZ140:BB140"/>
    <mergeCell ref="BC140:BG140"/>
    <mergeCell ref="A141:F141"/>
    <mergeCell ref="G141:J141"/>
    <mergeCell ref="K141:W141"/>
    <mergeCell ref="X141:AB141"/>
    <mergeCell ref="AC141:AG141"/>
    <mergeCell ref="AC140:AG140"/>
    <mergeCell ref="AH140:AJ140"/>
    <mergeCell ref="AK140:AO140"/>
    <mergeCell ref="AP140:AT140"/>
    <mergeCell ref="A140:F140"/>
    <mergeCell ref="G140:J140"/>
    <mergeCell ref="K140:W140"/>
    <mergeCell ref="X140:AB140"/>
    <mergeCell ref="AU139:AY139"/>
    <mergeCell ref="AZ139:BB139"/>
    <mergeCell ref="BC139:BG139"/>
    <mergeCell ref="AU138:AY138"/>
    <mergeCell ref="AZ138:BB138"/>
    <mergeCell ref="BC138:BG138"/>
    <mergeCell ref="G139:J139"/>
    <mergeCell ref="K139:W139"/>
    <mergeCell ref="X139:AB139"/>
    <mergeCell ref="AC139:AG139"/>
    <mergeCell ref="AH139:AJ139"/>
    <mergeCell ref="AP139:AT139"/>
    <mergeCell ref="AK139:AO139"/>
    <mergeCell ref="AC138:AG138"/>
    <mergeCell ref="AH138:AJ138"/>
    <mergeCell ref="AK138:AO138"/>
    <mergeCell ref="AP138:AT138"/>
    <mergeCell ref="A138:F138"/>
    <mergeCell ref="G138:J138"/>
    <mergeCell ref="K138:W138"/>
    <mergeCell ref="X138:AB138"/>
    <mergeCell ref="A139:F139"/>
    <mergeCell ref="AU137:AY137"/>
    <mergeCell ref="AZ137:BB137"/>
    <mergeCell ref="BC137:BG137"/>
    <mergeCell ref="AU136:AY136"/>
    <mergeCell ref="AZ136:BB136"/>
    <mergeCell ref="BC136:BG136"/>
    <mergeCell ref="G137:J137"/>
    <mergeCell ref="K137:W137"/>
    <mergeCell ref="X137:AB137"/>
    <mergeCell ref="AH137:AJ137"/>
    <mergeCell ref="AP137:AT137"/>
    <mergeCell ref="AK137:AO137"/>
    <mergeCell ref="AC136:AG136"/>
    <mergeCell ref="AH136:AJ136"/>
    <mergeCell ref="AK136:AO136"/>
    <mergeCell ref="AP136:AT136"/>
    <mergeCell ref="A136:F136"/>
    <mergeCell ref="G136:J136"/>
    <mergeCell ref="K136:W136"/>
    <mergeCell ref="X136:AB136"/>
    <mergeCell ref="A137:F137"/>
    <mergeCell ref="AU135:AY135"/>
    <mergeCell ref="AP135:AT135"/>
    <mergeCell ref="AK135:AO135"/>
    <mergeCell ref="A135:F135"/>
    <mergeCell ref="AC137:AG137"/>
    <mergeCell ref="AZ135:BB135"/>
    <mergeCell ref="BC135:BG135"/>
    <mergeCell ref="AU134:AY134"/>
    <mergeCell ref="AZ134:BB134"/>
    <mergeCell ref="BC134:BG134"/>
    <mergeCell ref="G135:J135"/>
    <mergeCell ref="K135:W135"/>
    <mergeCell ref="X135:AB135"/>
    <mergeCell ref="AC135:AG135"/>
    <mergeCell ref="AH135:AJ135"/>
    <mergeCell ref="AC134:AG134"/>
    <mergeCell ref="AH134:AJ134"/>
    <mergeCell ref="AK134:AO134"/>
    <mergeCell ref="AP134:AT134"/>
    <mergeCell ref="A134:F134"/>
    <mergeCell ref="G134:J134"/>
    <mergeCell ref="K134:W134"/>
    <mergeCell ref="X134:AB134"/>
    <mergeCell ref="A133:F133"/>
    <mergeCell ref="G133:J133"/>
    <mergeCell ref="K133:W133"/>
    <mergeCell ref="X133:AB133"/>
    <mergeCell ref="AC133:AG133"/>
    <mergeCell ref="AH133:AJ133"/>
    <mergeCell ref="AP132:AT132"/>
    <mergeCell ref="AU132:AY132"/>
    <mergeCell ref="AP133:AT133"/>
    <mergeCell ref="AU133:AY133"/>
    <mergeCell ref="AZ133:BB133"/>
    <mergeCell ref="BC133:BG133"/>
    <mergeCell ref="AZ132:BB132"/>
    <mergeCell ref="BC132:BG132"/>
    <mergeCell ref="BM114:BQ114"/>
    <mergeCell ref="BR114:BT114"/>
    <mergeCell ref="BU114:BY114"/>
    <mergeCell ref="AU114:AY114"/>
    <mergeCell ref="AZ114:BB114"/>
    <mergeCell ref="BC114:BG114"/>
    <mergeCell ref="BH114:BL114"/>
    <mergeCell ref="AC114:AG114"/>
    <mergeCell ref="AH114:AJ114"/>
    <mergeCell ref="AK114:AO114"/>
    <mergeCell ref="AP114:AT114"/>
    <mergeCell ref="A114:F114"/>
    <mergeCell ref="G114:J114"/>
    <mergeCell ref="K114:W114"/>
    <mergeCell ref="X114:AB114"/>
    <mergeCell ref="BR113:BT113"/>
    <mergeCell ref="BU113:BY113"/>
    <mergeCell ref="AP113:AT113"/>
    <mergeCell ref="AU113:AY113"/>
    <mergeCell ref="AZ113:BB113"/>
    <mergeCell ref="BC113:BG113"/>
    <mergeCell ref="BU112:BY112"/>
    <mergeCell ref="A113:F113"/>
    <mergeCell ref="G113:J113"/>
    <mergeCell ref="K113:W113"/>
    <mergeCell ref="X113:AB113"/>
    <mergeCell ref="AC113:AG113"/>
    <mergeCell ref="AH113:AJ113"/>
    <mergeCell ref="AK113:AO113"/>
    <mergeCell ref="BH113:BL113"/>
    <mergeCell ref="BM113:BQ113"/>
    <mergeCell ref="AC112:AG112"/>
    <mergeCell ref="AH112:AJ112"/>
    <mergeCell ref="AK112:AO112"/>
    <mergeCell ref="AP112:AT112"/>
    <mergeCell ref="BM112:BQ112"/>
    <mergeCell ref="BR112:BT112"/>
    <mergeCell ref="A112:F112"/>
    <mergeCell ref="G112:J112"/>
    <mergeCell ref="K112:W112"/>
    <mergeCell ref="X112:AB112"/>
    <mergeCell ref="BH111:BL111"/>
    <mergeCell ref="BM111:BQ111"/>
    <mergeCell ref="AU112:AY112"/>
    <mergeCell ref="AZ112:BB112"/>
    <mergeCell ref="BC112:BG112"/>
    <mergeCell ref="BH112:BL112"/>
    <mergeCell ref="BR111:BT111"/>
    <mergeCell ref="BU111:BY111"/>
    <mergeCell ref="AP111:AT111"/>
    <mergeCell ref="AU111:AY111"/>
    <mergeCell ref="AZ111:BB111"/>
    <mergeCell ref="BC111:BG111"/>
    <mergeCell ref="BM110:BQ110"/>
    <mergeCell ref="BR110:BT110"/>
    <mergeCell ref="BU110:BY110"/>
    <mergeCell ref="A111:F111"/>
    <mergeCell ref="G111:J111"/>
    <mergeCell ref="K111:W111"/>
    <mergeCell ref="X111:AB111"/>
    <mergeCell ref="AC111:AG111"/>
    <mergeCell ref="AH111:AJ111"/>
    <mergeCell ref="AK111:AO111"/>
    <mergeCell ref="AU110:AY110"/>
    <mergeCell ref="AZ110:BB110"/>
    <mergeCell ref="BC110:BG110"/>
    <mergeCell ref="BH110:BL110"/>
    <mergeCell ref="AK110:AO110"/>
    <mergeCell ref="AP110:AT110"/>
    <mergeCell ref="A110:F110"/>
    <mergeCell ref="G110:J110"/>
    <mergeCell ref="K110:W110"/>
    <mergeCell ref="X110:AB110"/>
    <mergeCell ref="AC110:AG110"/>
    <mergeCell ref="AH110:AJ110"/>
    <mergeCell ref="AP109:AT109"/>
    <mergeCell ref="AU109:AY109"/>
    <mergeCell ref="AZ109:BB109"/>
    <mergeCell ref="BC109:BG109"/>
    <mergeCell ref="BH109:BL109"/>
    <mergeCell ref="BM109:BQ109"/>
    <mergeCell ref="BU108:BY108"/>
    <mergeCell ref="A109:F109"/>
    <mergeCell ref="G109:J109"/>
    <mergeCell ref="K109:W109"/>
    <mergeCell ref="X109:AB109"/>
    <mergeCell ref="AC109:AG109"/>
    <mergeCell ref="AH109:AJ109"/>
    <mergeCell ref="AK109:AO109"/>
    <mergeCell ref="BR109:BT109"/>
    <mergeCell ref="BU109:BY109"/>
    <mergeCell ref="AC108:AG108"/>
    <mergeCell ref="AH108:AJ108"/>
    <mergeCell ref="AK108:AO108"/>
    <mergeCell ref="AP108:AT108"/>
    <mergeCell ref="BM108:BQ108"/>
    <mergeCell ref="BR108:BT108"/>
    <mergeCell ref="BU107:BY107"/>
    <mergeCell ref="AP107:AT107"/>
    <mergeCell ref="AU107:AY107"/>
    <mergeCell ref="AZ107:BB107"/>
    <mergeCell ref="BC107:BG107"/>
    <mergeCell ref="A108:F108"/>
    <mergeCell ref="G108:J108"/>
    <mergeCell ref="K108:W108"/>
    <mergeCell ref="X108:AB108"/>
    <mergeCell ref="BH107:BL107"/>
    <mergeCell ref="BR106:BT106"/>
    <mergeCell ref="BU106:BY106"/>
    <mergeCell ref="A107:F107"/>
    <mergeCell ref="G107:J107"/>
    <mergeCell ref="K107:W107"/>
    <mergeCell ref="X107:AB107"/>
    <mergeCell ref="AC107:AG107"/>
    <mergeCell ref="AH107:AJ107"/>
    <mergeCell ref="AK107:AO107"/>
    <mergeCell ref="BR107:BT107"/>
    <mergeCell ref="A106:F106"/>
    <mergeCell ref="G106:J106"/>
    <mergeCell ref="K106:W106"/>
    <mergeCell ref="X106:AB106"/>
    <mergeCell ref="AZ106:BB106"/>
    <mergeCell ref="BM106:BQ106"/>
    <mergeCell ref="AP106:AT106"/>
    <mergeCell ref="AU106:AY106"/>
    <mergeCell ref="AZ95:BB95"/>
    <mergeCell ref="BC95:BG95"/>
    <mergeCell ref="AC95:AG95"/>
    <mergeCell ref="AH95:AJ95"/>
    <mergeCell ref="AK95:AO95"/>
    <mergeCell ref="AP95:AT95"/>
    <mergeCell ref="A95:F95"/>
    <mergeCell ref="G95:J95"/>
    <mergeCell ref="K95:W95"/>
    <mergeCell ref="X95:AB95"/>
    <mergeCell ref="AP94:AT94"/>
    <mergeCell ref="AU94:AY94"/>
    <mergeCell ref="AH94:AJ94"/>
    <mergeCell ref="AK94:AO94"/>
    <mergeCell ref="AU95:AY95"/>
    <mergeCell ref="AZ94:BB94"/>
    <mergeCell ref="BC94:BG94"/>
    <mergeCell ref="AU93:AY93"/>
    <mergeCell ref="AZ93:BB93"/>
    <mergeCell ref="BC93:BG93"/>
    <mergeCell ref="A94:F94"/>
    <mergeCell ref="G94:J94"/>
    <mergeCell ref="K94:W94"/>
    <mergeCell ref="X94:AB94"/>
    <mergeCell ref="AC94:AG94"/>
    <mergeCell ref="AC93:AG93"/>
    <mergeCell ref="AH93:AJ93"/>
    <mergeCell ref="AK93:AO93"/>
    <mergeCell ref="AP93:AT93"/>
    <mergeCell ref="A93:F93"/>
    <mergeCell ref="G93:J93"/>
    <mergeCell ref="K93:W93"/>
    <mergeCell ref="X93:AB93"/>
    <mergeCell ref="AU92:AY92"/>
    <mergeCell ref="AZ92:BB92"/>
    <mergeCell ref="BC92:BG92"/>
    <mergeCell ref="AU91:AY91"/>
    <mergeCell ref="AZ91:BB91"/>
    <mergeCell ref="BC91:BG91"/>
    <mergeCell ref="G92:J92"/>
    <mergeCell ref="K92:W92"/>
    <mergeCell ref="X92:AB92"/>
    <mergeCell ref="AC92:AG92"/>
    <mergeCell ref="AH92:AJ92"/>
    <mergeCell ref="AP92:AT92"/>
    <mergeCell ref="AK92:AO92"/>
    <mergeCell ref="AC91:AG91"/>
    <mergeCell ref="AH91:AJ91"/>
    <mergeCell ref="AK91:AO91"/>
    <mergeCell ref="AP91:AT91"/>
    <mergeCell ref="A91:F91"/>
    <mergeCell ref="G91:J91"/>
    <mergeCell ref="K91:W91"/>
    <mergeCell ref="X91:AB91"/>
    <mergeCell ref="A92:F92"/>
    <mergeCell ref="AU90:AY90"/>
    <mergeCell ref="AZ90:BB90"/>
    <mergeCell ref="BC90:BG90"/>
    <mergeCell ref="AU89:AY89"/>
    <mergeCell ref="AZ89:BB89"/>
    <mergeCell ref="BC89:BG89"/>
    <mergeCell ref="G90:J90"/>
    <mergeCell ref="K90:W90"/>
    <mergeCell ref="X90:AB90"/>
    <mergeCell ref="AH90:AJ90"/>
    <mergeCell ref="AP90:AT90"/>
    <mergeCell ref="AK90:AO90"/>
    <mergeCell ref="AC89:AG89"/>
    <mergeCell ref="AH89:AJ89"/>
    <mergeCell ref="AK89:AO89"/>
    <mergeCell ref="AP89:AT89"/>
    <mergeCell ref="A89:F89"/>
    <mergeCell ref="G89:J89"/>
    <mergeCell ref="K89:W89"/>
    <mergeCell ref="X89:AB89"/>
    <mergeCell ref="A90:F90"/>
    <mergeCell ref="AU88:AY88"/>
    <mergeCell ref="AP88:AT88"/>
    <mergeCell ref="AK88:AO88"/>
    <mergeCell ref="A88:F88"/>
    <mergeCell ref="AC90:AG90"/>
    <mergeCell ref="AZ88:BB88"/>
    <mergeCell ref="BC88:BG88"/>
    <mergeCell ref="AU87:AY87"/>
    <mergeCell ref="AZ87:BB87"/>
    <mergeCell ref="BC87:BG87"/>
    <mergeCell ref="G88:J88"/>
    <mergeCell ref="K88:W88"/>
    <mergeCell ref="X88:AB88"/>
    <mergeCell ref="AC88:AG88"/>
    <mergeCell ref="AH88:AJ88"/>
    <mergeCell ref="AC87:AG87"/>
    <mergeCell ref="AH87:AJ87"/>
    <mergeCell ref="AK87:AO87"/>
    <mergeCell ref="AP87:AT87"/>
    <mergeCell ref="A87:F87"/>
    <mergeCell ref="G87:J87"/>
    <mergeCell ref="K87:W87"/>
    <mergeCell ref="X87:AB87"/>
    <mergeCell ref="A86:F86"/>
    <mergeCell ref="G86:J86"/>
    <mergeCell ref="K86:W86"/>
    <mergeCell ref="X86:AB86"/>
    <mergeCell ref="AC86:AG86"/>
    <mergeCell ref="AH86:AJ86"/>
    <mergeCell ref="BU76:BY76"/>
    <mergeCell ref="AP76:AT76"/>
    <mergeCell ref="AU76:AY76"/>
    <mergeCell ref="AZ76:BB76"/>
    <mergeCell ref="BC76:BG76"/>
    <mergeCell ref="BC82:BG82"/>
    <mergeCell ref="AH76:AJ76"/>
    <mergeCell ref="AK76:AO76"/>
    <mergeCell ref="AK86:AO86"/>
    <mergeCell ref="BH76:BL76"/>
    <mergeCell ref="BM76:BQ76"/>
    <mergeCell ref="BR76:BT76"/>
    <mergeCell ref="AP86:AT86"/>
    <mergeCell ref="AU86:AY86"/>
    <mergeCell ref="AZ86:BB86"/>
    <mergeCell ref="BC86:BG86"/>
    <mergeCell ref="AK75:AO75"/>
    <mergeCell ref="AP75:AT75"/>
    <mergeCell ref="BM75:BQ75"/>
    <mergeCell ref="BR75:BT75"/>
    <mergeCell ref="BU75:BY75"/>
    <mergeCell ref="A76:F76"/>
    <mergeCell ref="G76:J76"/>
    <mergeCell ref="K76:W76"/>
    <mergeCell ref="X76:AB76"/>
    <mergeCell ref="AC76:AG76"/>
    <mergeCell ref="BH74:BL74"/>
    <mergeCell ref="BM74:BQ74"/>
    <mergeCell ref="AU75:AY75"/>
    <mergeCell ref="AZ75:BB75"/>
    <mergeCell ref="BC75:BG75"/>
    <mergeCell ref="BH75:BL75"/>
    <mergeCell ref="AP74:AT74"/>
    <mergeCell ref="AU74:AY74"/>
    <mergeCell ref="AZ74:BB74"/>
    <mergeCell ref="BC74:BG74"/>
    <mergeCell ref="A75:F75"/>
    <mergeCell ref="G75:J75"/>
    <mergeCell ref="K75:W75"/>
    <mergeCell ref="X75:AB75"/>
    <mergeCell ref="AC75:AG75"/>
    <mergeCell ref="AH75:AJ75"/>
    <mergeCell ref="BU73:BY73"/>
    <mergeCell ref="A74:F74"/>
    <mergeCell ref="G74:J74"/>
    <mergeCell ref="K74:W74"/>
    <mergeCell ref="X74:AB74"/>
    <mergeCell ref="AC74:AG74"/>
    <mergeCell ref="AH74:AJ74"/>
    <mergeCell ref="AK74:AO74"/>
    <mergeCell ref="BR74:BT74"/>
    <mergeCell ref="BU74:BY74"/>
    <mergeCell ref="AC73:AG73"/>
    <mergeCell ref="AH73:AJ73"/>
    <mergeCell ref="AK73:AO73"/>
    <mergeCell ref="AP73:AT73"/>
    <mergeCell ref="BM73:BQ73"/>
    <mergeCell ref="BR73:BT73"/>
    <mergeCell ref="A73:F73"/>
    <mergeCell ref="G73:J73"/>
    <mergeCell ref="K73:W73"/>
    <mergeCell ref="X73:AB73"/>
    <mergeCell ref="BH72:BL72"/>
    <mergeCell ref="BM72:BQ72"/>
    <mergeCell ref="AU73:AY73"/>
    <mergeCell ref="AZ73:BB73"/>
    <mergeCell ref="BC73:BG73"/>
    <mergeCell ref="BH73:BL73"/>
    <mergeCell ref="BR72:BT72"/>
    <mergeCell ref="BU72:BY72"/>
    <mergeCell ref="AP72:AT72"/>
    <mergeCell ref="AU72:AY72"/>
    <mergeCell ref="AZ72:BB72"/>
    <mergeCell ref="BC72:BG72"/>
    <mergeCell ref="BM71:BQ71"/>
    <mergeCell ref="BR71:BT71"/>
    <mergeCell ref="BU71:BY71"/>
    <mergeCell ref="A72:F72"/>
    <mergeCell ref="G72:J72"/>
    <mergeCell ref="K72:W72"/>
    <mergeCell ref="X72:AB72"/>
    <mergeCell ref="AC72:AG72"/>
    <mergeCell ref="AH72:AJ72"/>
    <mergeCell ref="AK72:AO72"/>
    <mergeCell ref="AU71:AY71"/>
    <mergeCell ref="AZ71:BB71"/>
    <mergeCell ref="BC71:BG71"/>
    <mergeCell ref="BH71:BL71"/>
    <mergeCell ref="AK71:AO71"/>
    <mergeCell ref="AP71:AT71"/>
    <mergeCell ref="A71:F71"/>
    <mergeCell ref="G71:J71"/>
    <mergeCell ref="K71:W71"/>
    <mergeCell ref="X71:AB71"/>
    <mergeCell ref="AC71:AG71"/>
    <mergeCell ref="AH71:AJ71"/>
    <mergeCell ref="AK70:AO70"/>
    <mergeCell ref="BR70:BT70"/>
    <mergeCell ref="BU70:BY70"/>
    <mergeCell ref="AP70:AT70"/>
    <mergeCell ref="AU70:AY70"/>
    <mergeCell ref="AZ70:BB70"/>
    <mergeCell ref="BC70:BG70"/>
    <mergeCell ref="BH70:BL70"/>
    <mergeCell ref="BM70:BQ70"/>
    <mergeCell ref="A70:F70"/>
    <mergeCell ref="G70:J70"/>
    <mergeCell ref="K70:W70"/>
    <mergeCell ref="X70:AB70"/>
    <mergeCell ref="AC70:AG70"/>
    <mergeCell ref="AH70:AJ70"/>
    <mergeCell ref="AH69:AJ69"/>
    <mergeCell ref="AK69:AO69"/>
    <mergeCell ref="AP69:AT69"/>
    <mergeCell ref="BM69:BQ69"/>
    <mergeCell ref="BR69:BT69"/>
    <mergeCell ref="BU69:BY69"/>
    <mergeCell ref="G69:J69"/>
    <mergeCell ref="K69:W69"/>
    <mergeCell ref="X69:AB69"/>
    <mergeCell ref="BH68:BL68"/>
    <mergeCell ref="BM68:BQ68"/>
    <mergeCell ref="AU69:AY69"/>
    <mergeCell ref="AZ69:BB69"/>
    <mergeCell ref="BC69:BG69"/>
    <mergeCell ref="BH69:BL69"/>
    <mergeCell ref="AC69:AG69"/>
    <mergeCell ref="BR68:BT68"/>
    <mergeCell ref="BU68:BY68"/>
    <mergeCell ref="AP68:AT68"/>
    <mergeCell ref="AU68:AY68"/>
    <mergeCell ref="AZ68:BB68"/>
    <mergeCell ref="BC68:BG68"/>
    <mergeCell ref="BM67:BQ67"/>
    <mergeCell ref="BR67:BT67"/>
    <mergeCell ref="BU67:BY67"/>
    <mergeCell ref="A68:F68"/>
    <mergeCell ref="G68:J68"/>
    <mergeCell ref="K68:W68"/>
    <mergeCell ref="X68:AB68"/>
    <mergeCell ref="AC68:AG68"/>
    <mergeCell ref="AH68:AJ68"/>
    <mergeCell ref="AK68:AO68"/>
    <mergeCell ref="AU67:AY67"/>
    <mergeCell ref="AZ67:BB67"/>
    <mergeCell ref="BC67:BG67"/>
    <mergeCell ref="BH67:BL67"/>
    <mergeCell ref="AC67:AG67"/>
    <mergeCell ref="AH67:AJ67"/>
    <mergeCell ref="AK67:AO67"/>
    <mergeCell ref="AP67:AT67"/>
    <mergeCell ref="BC150:BG150"/>
    <mergeCell ref="T158:AK158"/>
    <mergeCell ref="AL158:BC158"/>
    <mergeCell ref="BD158:BU158"/>
    <mergeCell ref="AU150:AY150"/>
    <mergeCell ref="AZ150:BB150"/>
    <mergeCell ref="X150:AB150"/>
    <mergeCell ref="AC150:AG150"/>
    <mergeCell ref="AH150:AJ150"/>
    <mergeCell ref="AK150:AO150"/>
    <mergeCell ref="AP150:AT150"/>
    <mergeCell ref="A67:F67"/>
    <mergeCell ref="G67:J67"/>
    <mergeCell ref="K67:W67"/>
    <mergeCell ref="X67:AB67"/>
    <mergeCell ref="A69:F69"/>
    <mergeCell ref="AP131:AT131"/>
    <mergeCell ref="AP130:AT130"/>
    <mergeCell ref="K130:W130"/>
    <mergeCell ref="X130:AB130"/>
    <mergeCell ref="AU149:AY149"/>
    <mergeCell ref="AL159:AP159"/>
    <mergeCell ref="AQ159:AU159"/>
    <mergeCell ref="AZ149:BB149"/>
    <mergeCell ref="BC149:BG149"/>
    <mergeCell ref="AV159:AX159"/>
    <mergeCell ref="A153:BL153"/>
    <mergeCell ref="A155:BL155"/>
    <mergeCell ref="A156:BL156"/>
    <mergeCell ref="K150:W150"/>
    <mergeCell ref="AU148:AY148"/>
    <mergeCell ref="AZ148:BB148"/>
    <mergeCell ref="BC148:BG148"/>
    <mergeCell ref="G149:J149"/>
    <mergeCell ref="K149:W149"/>
    <mergeCell ref="X149:AB149"/>
    <mergeCell ref="AC149:AG149"/>
    <mergeCell ref="AH149:AJ149"/>
    <mergeCell ref="AK149:AO149"/>
    <mergeCell ref="AP149:AT149"/>
    <mergeCell ref="AZ147:BB147"/>
    <mergeCell ref="BC147:BG147"/>
    <mergeCell ref="AK133:AO133"/>
    <mergeCell ref="G148:J148"/>
    <mergeCell ref="K148:W148"/>
    <mergeCell ref="X148:AB148"/>
    <mergeCell ref="AC148:AG148"/>
    <mergeCell ref="AH148:AJ148"/>
    <mergeCell ref="AK148:AO148"/>
    <mergeCell ref="AP148:AT148"/>
    <mergeCell ref="AU131:AY131"/>
    <mergeCell ref="AZ131:BB131"/>
    <mergeCell ref="AU147:AY147"/>
    <mergeCell ref="BC131:BG131"/>
    <mergeCell ref="K132:W132"/>
    <mergeCell ref="X132:AB132"/>
    <mergeCell ref="AC132:AG132"/>
    <mergeCell ref="AH132:AJ132"/>
    <mergeCell ref="AK132:AO132"/>
    <mergeCell ref="AP147:AT147"/>
    <mergeCell ref="AU130:AY130"/>
    <mergeCell ref="AZ130:BB130"/>
    <mergeCell ref="BC130:BG130"/>
    <mergeCell ref="G131:J131"/>
    <mergeCell ref="K131:W131"/>
    <mergeCell ref="X131:AB131"/>
    <mergeCell ref="AC131:AG131"/>
    <mergeCell ref="AH131:AJ131"/>
    <mergeCell ref="AK131:AO131"/>
    <mergeCell ref="G130:J130"/>
    <mergeCell ref="AC130:AG130"/>
    <mergeCell ref="AH130:AJ130"/>
    <mergeCell ref="AK130:AO130"/>
    <mergeCell ref="G128:J129"/>
    <mergeCell ref="K128:W129"/>
    <mergeCell ref="X128:AO128"/>
    <mergeCell ref="AP128:BG128"/>
    <mergeCell ref="X129:AB129"/>
    <mergeCell ref="AC129:AG129"/>
    <mergeCell ref="AH129:AJ129"/>
    <mergeCell ref="AZ129:BB129"/>
    <mergeCell ref="BC129:BG129"/>
    <mergeCell ref="BU122:BY122"/>
    <mergeCell ref="K123:W123"/>
    <mergeCell ref="X123:AB123"/>
    <mergeCell ref="AC123:AG123"/>
    <mergeCell ref="AH123:AJ123"/>
    <mergeCell ref="AK123:AO123"/>
    <mergeCell ref="AP123:AT123"/>
    <mergeCell ref="AU123:AY123"/>
    <mergeCell ref="BR123:BT123"/>
    <mergeCell ref="BU123:BY123"/>
    <mergeCell ref="K122:W122"/>
    <mergeCell ref="X122:AB122"/>
    <mergeCell ref="AC122:AG122"/>
    <mergeCell ref="AH122:AJ122"/>
    <mergeCell ref="BM122:BQ122"/>
    <mergeCell ref="BR122:BT122"/>
    <mergeCell ref="BH122:BL122"/>
    <mergeCell ref="BR121:BT121"/>
    <mergeCell ref="AK122:AO122"/>
    <mergeCell ref="AP122:AT122"/>
    <mergeCell ref="AU122:AY122"/>
    <mergeCell ref="AZ122:BB122"/>
    <mergeCell ref="AK121:AO121"/>
    <mergeCell ref="G121:J121"/>
    <mergeCell ref="K121:W121"/>
    <mergeCell ref="X121:AB121"/>
    <mergeCell ref="AC121:AG121"/>
    <mergeCell ref="AH121:AJ121"/>
    <mergeCell ref="BM121:BQ121"/>
    <mergeCell ref="AP121:AT121"/>
    <mergeCell ref="AU121:AY121"/>
    <mergeCell ref="X120:AB120"/>
    <mergeCell ref="AC120:AG120"/>
    <mergeCell ref="AH120:AJ120"/>
    <mergeCell ref="AK120:AO120"/>
    <mergeCell ref="BU121:BY121"/>
    <mergeCell ref="BH121:BL121"/>
    <mergeCell ref="BC121:BG121"/>
    <mergeCell ref="BR120:BT120"/>
    <mergeCell ref="BU120:BY120"/>
    <mergeCell ref="AP120:AT120"/>
    <mergeCell ref="AU120:AY120"/>
    <mergeCell ref="AZ120:BB120"/>
    <mergeCell ref="BM120:BQ120"/>
    <mergeCell ref="BC106:BG106"/>
    <mergeCell ref="BH106:BL106"/>
    <mergeCell ref="BM107:BQ107"/>
    <mergeCell ref="AU108:AY108"/>
    <mergeCell ref="AZ108:BB108"/>
    <mergeCell ref="BC108:BG108"/>
    <mergeCell ref="BH108:BL108"/>
    <mergeCell ref="BM105:BQ105"/>
    <mergeCell ref="BR105:BT105"/>
    <mergeCell ref="AZ121:BB121"/>
    <mergeCell ref="BU105:BY105"/>
    <mergeCell ref="X119:AO119"/>
    <mergeCell ref="AP119:BG119"/>
    <mergeCell ref="BH119:BY119"/>
    <mergeCell ref="AC106:AG106"/>
    <mergeCell ref="AH106:AJ106"/>
    <mergeCell ref="AK106:AO106"/>
    <mergeCell ref="BM104:BQ104"/>
    <mergeCell ref="BR104:BT104"/>
    <mergeCell ref="BU104:BY104"/>
    <mergeCell ref="K105:W105"/>
    <mergeCell ref="X105:AB105"/>
    <mergeCell ref="AC105:AG105"/>
    <mergeCell ref="AH105:AJ105"/>
    <mergeCell ref="AK105:AO105"/>
    <mergeCell ref="AP105:AT105"/>
    <mergeCell ref="AU105:AY105"/>
    <mergeCell ref="BU103:BY103"/>
    <mergeCell ref="G104:J104"/>
    <mergeCell ref="K104:W104"/>
    <mergeCell ref="X104:AB104"/>
    <mergeCell ref="AC104:AG104"/>
    <mergeCell ref="AH104:AJ104"/>
    <mergeCell ref="AK104:AO104"/>
    <mergeCell ref="AP104:AT104"/>
    <mergeCell ref="AU104:AY104"/>
    <mergeCell ref="AZ104:BB104"/>
    <mergeCell ref="BM103:BQ103"/>
    <mergeCell ref="BR103:BT103"/>
    <mergeCell ref="BC103:BG103"/>
    <mergeCell ref="BH103:BL103"/>
    <mergeCell ref="AH103:AJ103"/>
    <mergeCell ref="AK103:AO103"/>
    <mergeCell ref="AP103:AT103"/>
    <mergeCell ref="AU103:AY103"/>
    <mergeCell ref="BU102:BY102"/>
    <mergeCell ref="AH102:AJ102"/>
    <mergeCell ref="AK102:AO102"/>
    <mergeCell ref="AP102:AT102"/>
    <mergeCell ref="AU102:AY102"/>
    <mergeCell ref="G103:J103"/>
    <mergeCell ref="K103:W103"/>
    <mergeCell ref="X103:AB103"/>
    <mergeCell ref="AC103:AG103"/>
    <mergeCell ref="AZ102:BB102"/>
    <mergeCell ref="A37:BL37"/>
    <mergeCell ref="A38:BL38"/>
    <mergeCell ref="A40:BL40"/>
    <mergeCell ref="A43:AD43"/>
    <mergeCell ref="AE43:AJ43"/>
    <mergeCell ref="A44:AD44"/>
    <mergeCell ref="AE44:AJ44"/>
    <mergeCell ref="A45:AD45"/>
    <mergeCell ref="AE45:AL45"/>
    <mergeCell ref="A46:AD46"/>
    <mergeCell ref="AE46:AQ46"/>
    <mergeCell ref="A48:AD48"/>
    <mergeCell ref="AE48:AR48"/>
    <mergeCell ref="A49:AD49"/>
    <mergeCell ref="AE49:AQ49"/>
    <mergeCell ref="A51:BL51"/>
    <mergeCell ref="A52:BL52"/>
    <mergeCell ref="A53:BL53"/>
    <mergeCell ref="A56:BL56"/>
    <mergeCell ref="A54:BL54"/>
    <mergeCell ref="A55:BL55"/>
    <mergeCell ref="A57:BL57"/>
    <mergeCell ref="A58:BL58"/>
    <mergeCell ref="A59:BL59"/>
    <mergeCell ref="A60:BL60"/>
    <mergeCell ref="K62:W63"/>
    <mergeCell ref="BU63:BY63"/>
    <mergeCell ref="BM63:BQ63"/>
    <mergeCell ref="BH63:BL63"/>
    <mergeCell ref="BC63:BG63"/>
    <mergeCell ref="AU63:AY63"/>
    <mergeCell ref="AP63:AT63"/>
    <mergeCell ref="AK63:AO63"/>
    <mergeCell ref="BU64:BY64"/>
    <mergeCell ref="BM64:BQ64"/>
    <mergeCell ref="BH64:BL64"/>
    <mergeCell ref="BC64:BG64"/>
    <mergeCell ref="BK323:BR323"/>
    <mergeCell ref="BC323:BJ323"/>
    <mergeCell ref="BR102:BT102"/>
    <mergeCell ref="K66:W66"/>
    <mergeCell ref="X66:AB66"/>
    <mergeCell ref="AC66:AG66"/>
    <mergeCell ref="AH66:AJ66"/>
    <mergeCell ref="AB315:AE315"/>
    <mergeCell ref="BM102:BQ102"/>
    <mergeCell ref="AZ103:BB103"/>
    <mergeCell ref="M325:Y325"/>
    <mergeCell ref="Z325:AE325"/>
    <mergeCell ref="AF325:AJ325"/>
    <mergeCell ref="AK66:AO66"/>
    <mergeCell ref="AP66:AT66"/>
    <mergeCell ref="AU66:AY66"/>
    <mergeCell ref="AK325:AP325"/>
    <mergeCell ref="AK324:AP324"/>
    <mergeCell ref="AQ324:AV324"/>
    <mergeCell ref="AW324:BB324"/>
    <mergeCell ref="AU315:AY315"/>
    <mergeCell ref="AF321:AJ322"/>
    <mergeCell ref="BN315:BR315"/>
    <mergeCell ref="AQ321:AV322"/>
    <mergeCell ref="AK321:AP322"/>
    <mergeCell ref="AQ325:AV325"/>
    <mergeCell ref="AW325:BB325"/>
    <mergeCell ref="BI315:BM315"/>
    <mergeCell ref="AZ315:BC315"/>
    <mergeCell ref="BD315:BH315"/>
    <mergeCell ref="BU66:BY66"/>
    <mergeCell ref="BH65:BL65"/>
    <mergeCell ref="BM65:BQ65"/>
    <mergeCell ref="BU65:BY65"/>
    <mergeCell ref="AP82:AT82"/>
    <mergeCell ref="AU82:AY82"/>
    <mergeCell ref="A78:BL78"/>
    <mergeCell ref="A79:AW79"/>
    <mergeCell ref="A81:F82"/>
    <mergeCell ref="AZ82:BB82"/>
    <mergeCell ref="A83:F83"/>
    <mergeCell ref="G315:L315"/>
    <mergeCell ref="M315:V315"/>
    <mergeCell ref="W315:AA315"/>
    <mergeCell ref="A282:F282"/>
    <mergeCell ref="G282:S282"/>
    <mergeCell ref="T282:W282"/>
    <mergeCell ref="T203:X203"/>
    <mergeCell ref="A185:F185"/>
    <mergeCell ref="A310:F312"/>
    <mergeCell ref="AW305:BB305"/>
    <mergeCell ref="BC305:BG305"/>
    <mergeCell ref="AJ291:AM291"/>
    <mergeCell ref="AN291:AQ291"/>
    <mergeCell ref="AQ301:AV302"/>
    <mergeCell ref="AK301:AP302"/>
    <mergeCell ref="AF301:AJ302"/>
    <mergeCell ref="A298:BL298"/>
    <mergeCell ref="AB291:AE291"/>
    <mergeCell ref="AF303:AJ303"/>
    <mergeCell ref="BM305:BR305"/>
    <mergeCell ref="A299:BL299"/>
    <mergeCell ref="BM301:BR302"/>
    <mergeCell ref="BC301:BL301"/>
    <mergeCell ref="AW301:BB302"/>
    <mergeCell ref="M301:Y302"/>
    <mergeCell ref="G301:L302"/>
    <mergeCell ref="BH302:BL302"/>
    <mergeCell ref="BC302:BG302"/>
    <mergeCell ref="BM303:BR303"/>
    <mergeCell ref="A321:F322"/>
    <mergeCell ref="AR282:AU282"/>
    <mergeCell ref="AV282:AY282"/>
    <mergeCell ref="AZ282:BC282"/>
    <mergeCell ref="X282:AA282"/>
    <mergeCell ref="A301:F302"/>
    <mergeCell ref="A303:F303"/>
    <mergeCell ref="A304:F304"/>
    <mergeCell ref="A305:F305"/>
    <mergeCell ref="A314:F314"/>
    <mergeCell ref="BD282:BL282"/>
    <mergeCell ref="AB282:AE282"/>
    <mergeCell ref="AF282:AI282"/>
    <mergeCell ref="AJ282:AM282"/>
    <mergeCell ref="AN282:AQ282"/>
    <mergeCell ref="A294:BL294"/>
    <mergeCell ref="AF288:AI288"/>
    <mergeCell ref="AB288:AE288"/>
    <mergeCell ref="X288:AA288"/>
    <mergeCell ref="AN288:AQ288"/>
    <mergeCell ref="AI271:AM271"/>
    <mergeCell ref="AN271:AR271"/>
    <mergeCell ref="AS271:AW271"/>
    <mergeCell ref="A273:BL273"/>
    <mergeCell ref="AX271:BB271"/>
    <mergeCell ref="A271:F271"/>
    <mergeCell ref="G271:S271"/>
    <mergeCell ref="T271:Z271"/>
    <mergeCell ref="AA271:AH271"/>
    <mergeCell ref="BD278:BL279"/>
    <mergeCell ref="AR278:BC278"/>
    <mergeCell ref="AF278:AQ278"/>
    <mergeCell ref="T278:AE278"/>
    <mergeCell ref="G278:S279"/>
    <mergeCell ref="A278:F279"/>
    <mergeCell ref="AZ279:BC279"/>
    <mergeCell ref="AV279:AY279"/>
    <mergeCell ref="AB279:AE279"/>
    <mergeCell ref="X279:AA279"/>
    <mergeCell ref="A204:F204"/>
    <mergeCell ref="G204:S204"/>
    <mergeCell ref="T204:X204"/>
    <mergeCell ref="Y204:AH204"/>
    <mergeCell ref="A220:F221"/>
    <mergeCell ref="A222:F222"/>
    <mergeCell ref="A205:F205"/>
    <mergeCell ref="G205:S205"/>
    <mergeCell ref="T205:X205"/>
    <mergeCell ref="Y205:AH205"/>
    <mergeCell ref="A203:F203"/>
    <mergeCell ref="G203:S203"/>
    <mergeCell ref="Y203:AH203"/>
    <mergeCell ref="AI183:AM183"/>
    <mergeCell ref="G185:S185"/>
    <mergeCell ref="T185:X185"/>
    <mergeCell ref="G200:S201"/>
    <mergeCell ref="AI201:AM201"/>
    <mergeCell ref="AI202:AM202"/>
    <mergeCell ref="A183:F183"/>
    <mergeCell ref="AN183:AR183"/>
    <mergeCell ref="AS183:AW183"/>
    <mergeCell ref="AX183:BB183"/>
    <mergeCell ref="Y200:AH201"/>
    <mergeCell ref="Y185:AH185"/>
    <mergeCell ref="AI185:AM185"/>
    <mergeCell ref="AN185:AR185"/>
    <mergeCell ref="AI200:AR200"/>
    <mergeCell ref="Y183:AH183"/>
    <mergeCell ref="AS185:AW185"/>
    <mergeCell ref="AI181:AR181"/>
    <mergeCell ref="AS181:BB181"/>
    <mergeCell ref="AG170:AK170"/>
    <mergeCell ref="AL170:AP170"/>
    <mergeCell ref="AQ170:AU170"/>
    <mergeCell ref="AV170:AX170"/>
    <mergeCell ref="AY170:BC170"/>
    <mergeCell ref="AQ171:AU171"/>
    <mergeCell ref="AV171:AX171"/>
    <mergeCell ref="AY171:BC171"/>
    <mergeCell ref="T169:AK169"/>
    <mergeCell ref="AL169:BC169"/>
    <mergeCell ref="AD170:AF170"/>
    <mergeCell ref="AD162:AF162"/>
    <mergeCell ref="AG162:AK162"/>
    <mergeCell ref="AL162:AP162"/>
    <mergeCell ref="AQ162:AU162"/>
    <mergeCell ref="AD163:AF163"/>
    <mergeCell ref="AG163:AK163"/>
    <mergeCell ref="AD164:AF164"/>
    <mergeCell ref="AD160:AF160"/>
    <mergeCell ref="BH123:BL123"/>
    <mergeCell ref="A132:F132"/>
    <mergeCell ref="AZ123:BB123"/>
    <mergeCell ref="AY159:BC159"/>
    <mergeCell ref="BD159:BH159"/>
    <mergeCell ref="BI159:BM159"/>
    <mergeCell ref="BC123:BG123"/>
    <mergeCell ref="BM123:BQ123"/>
    <mergeCell ref="BN159:BP159"/>
    <mergeCell ref="BQ159:BU159"/>
    <mergeCell ref="AG160:AK160"/>
    <mergeCell ref="AL160:AP160"/>
    <mergeCell ref="AQ160:AU160"/>
    <mergeCell ref="AV160:AX160"/>
    <mergeCell ref="AY160:BC160"/>
    <mergeCell ref="BD160:BH160"/>
    <mergeCell ref="BI160:BM160"/>
    <mergeCell ref="BN160:BP160"/>
    <mergeCell ref="BQ160:BU160"/>
    <mergeCell ref="AD161:AF161"/>
    <mergeCell ref="AG161:AK161"/>
    <mergeCell ref="AL161:AP161"/>
    <mergeCell ref="AQ161:AU161"/>
    <mergeCell ref="AV161:AX161"/>
    <mergeCell ref="AY161:BC161"/>
    <mergeCell ref="BD161:BH161"/>
    <mergeCell ref="BI161:BM161"/>
    <mergeCell ref="BN161:BP161"/>
    <mergeCell ref="A85:F85"/>
    <mergeCell ref="A84:F84"/>
    <mergeCell ref="A123:F123"/>
    <mergeCell ref="G101:J102"/>
    <mergeCell ref="A103:F103"/>
    <mergeCell ref="G122:J122"/>
    <mergeCell ref="A97:BZ97"/>
    <mergeCell ref="K101:W102"/>
    <mergeCell ref="G119:J120"/>
    <mergeCell ref="K119:W120"/>
    <mergeCell ref="A98:BL98"/>
    <mergeCell ref="A99:BL99"/>
    <mergeCell ref="A101:F102"/>
    <mergeCell ref="BH102:BL102"/>
    <mergeCell ref="BC102:BG102"/>
    <mergeCell ref="X101:AO101"/>
    <mergeCell ref="AP101:BG101"/>
    <mergeCell ref="BH101:BY101"/>
    <mergeCell ref="X102:AB102"/>
    <mergeCell ref="AC102:AG102"/>
    <mergeCell ref="G162:S162"/>
    <mergeCell ref="T162:X162"/>
    <mergeCell ref="BQ161:BU161"/>
    <mergeCell ref="AV162:AX162"/>
    <mergeCell ref="AY162:BC162"/>
    <mergeCell ref="BD162:BH162"/>
    <mergeCell ref="BI162:BM162"/>
    <mergeCell ref="BN162:BP162"/>
    <mergeCell ref="BQ162:BU162"/>
    <mergeCell ref="Y162:AC162"/>
    <mergeCell ref="BH105:BL105"/>
    <mergeCell ref="AZ105:BB105"/>
    <mergeCell ref="AD171:AF171"/>
    <mergeCell ref="AG171:AK171"/>
    <mergeCell ref="AL171:AP171"/>
    <mergeCell ref="AP146:BG146"/>
    <mergeCell ref="X147:AB147"/>
    <mergeCell ref="A104:F104"/>
    <mergeCell ref="G123:J123"/>
    <mergeCell ref="G132:J132"/>
    <mergeCell ref="G150:J150"/>
    <mergeCell ref="A162:F162"/>
    <mergeCell ref="AV172:AX172"/>
    <mergeCell ref="A122:F122"/>
    <mergeCell ref="G171:S171"/>
    <mergeCell ref="A171:F171"/>
    <mergeCell ref="A172:F172"/>
    <mergeCell ref="AY172:BC172"/>
    <mergeCell ref="BC104:BG104"/>
    <mergeCell ref="A117:BL117"/>
    <mergeCell ref="A119:F120"/>
    <mergeCell ref="BH120:BL120"/>
    <mergeCell ref="BC120:BG120"/>
    <mergeCell ref="BH104:BL104"/>
    <mergeCell ref="A116:BL116"/>
    <mergeCell ref="BC105:BG105"/>
    <mergeCell ref="A121:F121"/>
    <mergeCell ref="G172:S172"/>
    <mergeCell ref="A125:BL125"/>
    <mergeCell ref="A126:AW126"/>
    <mergeCell ref="A128:F129"/>
    <mergeCell ref="AK129:AO129"/>
    <mergeCell ref="T172:X172"/>
    <mergeCell ref="Y172:AC172"/>
    <mergeCell ref="AP129:AT129"/>
    <mergeCell ref="AU129:AY129"/>
    <mergeCell ref="T171:X171"/>
    <mergeCell ref="AD173:AF173"/>
    <mergeCell ref="AG173:AK173"/>
    <mergeCell ref="AL173:AP173"/>
    <mergeCell ref="AQ173:AU173"/>
    <mergeCell ref="AD172:AF172"/>
    <mergeCell ref="AG172:AK172"/>
    <mergeCell ref="AL172:AP172"/>
    <mergeCell ref="AQ172:AU172"/>
    <mergeCell ref="AV173:AX173"/>
    <mergeCell ref="AY173:BC173"/>
    <mergeCell ref="BC122:BG122"/>
    <mergeCell ref="BC181:BL181"/>
    <mergeCell ref="A177:BL177"/>
    <mergeCell ref="A179:BL179"/>
    <mergeCell ref="A173:F173"/>
    <mergeCell ref="G173:S173"/>
    <mergeCell ref="T173:X173"/>
    <mergeCell ref="Y173:AC173"/>
    <mergeCell ref="AI182:AM182"/>
    <mergeCell ref="AN182:AR182"/>
    <mergeCell ref="AS182:AW182"/>
    <mergeCell ref="AX182:BB182"/>
    <mergeCell ref="BC182:BG182"/>
    <mergeCell ref="BH182:BL182"/>
    <mergeCell ref="BH184:BL184"/>
    <mergeCell ref="A130:F130"/>
    <mergeCell ref="BH183:BL183"/>
    <mergeCell ref="A131:F131"/>
    <mergeCell ref="A143:BL143"/>
    <mergeCell ref="A144:AW144"/>
    <mergeCell ref="A146:F147"/>
    <mergeCell ref="AC147:AG147"/>
    <mergeCell ref="AH147:AJ147"/>
    <mergeCell ref="AK147:AO147"/>
    <mergeCell ref="BH185:BL185"/>
    <mergeCell ref="AS200:BB200"/>
    <mergeCell ref="A198:BL198"/>
    <mergeCell ref="A200:F201"/>
    <mergeCell ref="T200:X201"/>
    <mergeCell ref="AN201:AR201"/>
    <mergeCell ref="AS201:AW201"/>
    <mergeCell ref="AX201:BB201"/>
    <mergeCell ref="AS186:AW186"/>
    <mergeCell ref="AX186:BB186"/>
    <mergeCell ref="A149:F149"/>
    <mergeCell ref="A150:F150"/>
    <mergeCell ref="A148:F148"/>
    <mergeCell ref="G146:J147"/>
    <mergeCell ref="K146:W147"/>
    <mergeCell ref="X146:AO146"/>
    <mergeCell ref="Y171:AC171"/>
    <mergeCell ref="AN202:AR202"/>
    <mergeCell ref="T184:X184"/>
    <mergeCell ref="Y184:AH184"/>
    <mergeCell ref="A181:F182"/>
    <mergeCell ref="Y181:AH182"/>
    <mergeCell ref="T181:X182"/>
    <mergeCell ref="G181:S182"/>
    <mergeCell ref="AI184:AM184"/>
    <mergeCell ref="AN184:AR184"/>
    <mergeCell ref="AI203:AM203"/>
    <mergeCell ref="AN203:AR203"/>
    <mergeCell ref="AS203:AW203"/>
    <mergeCell ref="AX203:BB203"/>
    <mergeCell ref="AI204:AM204"/>
    <mergeCell ref="AN204:AR204"/>
    <mergeCell ref="AS204:AW204"/>
    <mergeCell ref="G158:S159"/>
    <mergeCell ref="AX204:BB204"/>
    <mergeCell ref="Y170:AC170"/>
    <mergeCell ref="T170:X170"/>
    <mergeCell ref="A158:F159"/>
    <mergeCell ref="Y159:AC159"/>
    <mergeCell ref="T159:X159"/>
    <mergeCell ref="Y160:AC160"/>
    <mergeCell ref="A166:BL166"/>
    <mergeCell ref="A167:AW167"/>
    <mergeCell ref="G169:S170"/>
    <mergeCell ref="A169:F170"/>
    <mergeCell ref="A223:F223"/>
    <mergeCell ref="T160:X160"/>
    <mergeCell ref="G160:S160"/>
    <mergeCell ref="A160:F160"/>
    <mergeCell ref="A161:F161"/>
    <mergeCell ref="G161:S161"/>
    <mergeCell ref="T161:X161"/>
    <mergeCell ref="A218:BL218"/>
    <mergeCell ref="A224:F224"/>
    <mergeCell ref="G237:V239"/>
    <mergeCell ref="G240:V240"/>
    <mergeCell ref="A225:F225"/>
    <mergeCell ref="G225:T225"/>
    <mergeCell ref="U225:Y225"/>
    <mergeCell ref="A234:BL234"/>
    <mergeCell ref="G224:T224"/>
    <mergeCell ref="U224:Y224"/>
    <mergeCell ref="Z224:AD224"/>
    <mergeCell ref="G241:V241"/>
    <mergeCell ref="A237:F239"/>
    <mergeCell ref="A240:F240"/>
    <mergeCell ref="A241:F241"/>
    <mergeCell ref="A242:F242"/>
    <mergeCell ref="G242:V242"/>
    <mergeCell ref="Y161:AC161"/>
    <mergeCell ref="A339:AA339"/>
    <mergeCell ref="A315:F315"/>
    <mergeCell ref="A313:F313"/>
    <mergeCell ref="A323:F323"/>
    <mergeCell ref="A324:F324"/>
    <mergeCell ref="A325:F325"/>
    <mergeCell ref="A334:BT334"/>
    <mergeCell ref="BN313:BR313"/>
    <mergeCell ref="BI313:BM313"/>
    <mergeCell ref="BD313:BH313"/>
    <mergeCell ref="T183:X183"/>
    <mergeCell ref="G183:S183"/>
    <mergeCell ref="A184:F184"/>
    <mergeCell ref="G184:S184"/>
    <mergeCell ref="Y202:AH202"/>
    <mergeCell ref="T202:X202"/>
    <mergeCell ref="G202:S202"/>
    <mergeCell ref="A202:F202"/>
    <mergeCell ref="A217:BL217"/>
    <mergeCell ref="BI220:BR220"/>
    <mergeCell ref="AY220:BH220"/>
    <mergeCell ref="AO220:AX220"/>
    <mergeCell ref="AE220:AN220"/>
    <mergeCell ref="U220:AD220"/>
    <mergeCell ref="G220:T221"/>
    <mergeCell ref="BN221:BR221"/>
    <mergeCell ref="BI221:BM221"/>
    <mergeCell ref="BD221:BH221"/>
    <mergeCell ref="AY221:BC221"/>
    <mergeCell ref="AT221:AX221"/>
    <mergeCell ref="AO221:AS221"/>
    <mergeCell ref="AJ221:AN221"/>
    <mergeCell ref="AE221:AI221"/>
    <mergeCell ref="Z221:AD221"/>
    <mergeCell ref="U221:Y221"/>
    <mergeCell ref="BN222:BR222"/>
    <mergeCell ref="BI222:BM222"/>
    <mergeCell ref="BD222:BH222"/>
    <mergeCell ref="AY222:BC222"/>
    <mergeCell ref="AT222:AX222"/>
    <mergeCell ref="AO222:AS222"/>
    <mergeCell ref="AJ222:AN222"/>
    <mergeCell ref="AE222:AI222"/>
    <mergeCell ref="Z222:AD222"/>
    <mergeCell ref="U222:Y222"/>
    <mergeCell ref="G222:T222"/>
    <mergeCell ref="G223:T223"/>
    <mergeCell ref="U223:Y223"/>
    <mergeCell ref="Z223:AD223"/>
    <mergeCell ref="BI223:BM223"/>
    <mergeCell ref="BN223:BR223"/>
    <mergeCell ref="AE223:AI223"/>
    <mergeCell ref="AJ223:AN223"/>
    <mergeCell ref="AO223:AS223"/>
    <mergeCell ref="AT223:AX223"/>
    <mergeCell ref="AE224:AI224"/>
    <mergeCell ref="AY223:BC223"/>
    <mergeCell ref="BD223:BH223"/>
    <mergeCell ref="BD224:BH224"/>
    <mergeCell ref="BI224:BM224"/>
    <mergeCell ref="BN224:BR224"/>
    <mergeCell ref="AJ224:AN224"/>
    <mergeCell ref="AO224:AS224"/>
    <mergeCell ref="AT224:AX224"/>
    <mergeCell ref="AY224:BC224"/>
    <mergeCell ref="W237:AH237"/>
    <mergeCell ref="AO238:AT238"/>
    <mergeCell ref="AI238:AN238"/>
    <mergeCell ref="AC238:AH238"/>
    <mergeCell ref="W238:AB238"/>
    <mergeCell ref="AL239:AN239"/>
    <mergeCell ref="AI239:AK239"/>
    <mergeCell ref="AF239:AH239"/>
    <mergeCell ref="AC239:AE239"/>
    <mergeCell ref="AR239:AT239"/>
    <mergeCell ref="BJ238:BL239"/>
    <mergeCell ref="BG238:BI239"/>
    <mergeCell ref="BD238:BF239"/>
    <mergeCell ref="BA238:BC239"/>
    <mergeCell ref="AX238:AZ239"/>
    <mergeCell ref="AU238:AW239"/>
    <mergeCell ref="AO239:AQ239"/>
    <mergeCell ref="Z239:AB239"/>
    <mergeCell ref="W239:Y239"/>
    <mergeCell ref="BJ240:BL240"/>
    <mergeCell ref="BG240:BI240"/>
    <mergeCell ref="BD240:BF240"/>
    <mergeCell ref="BA240:BC240"/>
    <mergeCell ref="AX240:AZ240"/>
    <mergeCell ref="AU240:AW240"/>
    <mergeCell ref="AR240:AT240"/>
    <mergeCell ref="AO240:AQ240"/>
    <mergeCell ref="AL240:AN240"/>
    <mergeCell ref="AI240:AK240"/>
    <mergeCell ref="AF240:AH240"/>
    <mergeCell ref="AC240:AE240"/>
    <mergeCell ref="Z240:AB240"/>
    <mergeCell ref="AR241:AT241"/>
    <mergeCell ref="AU241:AW241"/>
    <mergeCell ref="AX241:AZ241"/>
    <mergeCell ref="BA241:BC241"/>
    <mergeCell ref="W240:Y240"/>
    <mergeCell ref="W241:Y241"/>
    <mergeCell ref="Z241:AB241"/>
    <mergeCell ref="AC241:AE241"/>
    <mergeCell ref="AF241:AH241"/>
    <mergeCell ref="AI241:AK241"/>
    <mergeCell ref="BD241:BF241"/>
    <mergeCell ref="BG241:BI241"/>
    <mergeCell ref="BJ241:BL241"/>
    <mergeCell ref="AI242:AK242"/>
    <mergeCell ref="AL242:AN242"/>
    <mergeCell ref="AO242:AQ242"/>
    <mergeCell ref="AX242:AZ242"/>
    <mergeCell ref="BA242:BC242"/>
    <mergeCell ref="AL241:AN241"/>
    <mergeCell ref="AO241:AQ241"/>
    <mergeCell ref="W242:Y242"/>
    <mergeCell ref="Z242:AB242"/>
    <mergeCell ref="AC242:AE242"/>
    <mergeCell ref="BH257:BL257"/>
    <mergeCell ref="BD242:BF242"/>
    <mergeCell ref="BG242:BI242"/>
    <mergeCell ref="BJ242:BL242"/>
    <mergeCell ref="A250:BL250"/>
    <mergeCell ref="AR242:AT242"/>
    <mergeCell ref="AU242:AW242"/>
    <mergeCell ref="AF242:AH242"/>
    <mergeCell ref="AN257:AR257"/>
    <mergeCell ref="A252:BL252"/>
    <mergeCell ref="A254:BL254"/>
    <mergeCell ref="BC256:BL256"/>
    <mergeCell ref="AS256:BB256"/>
    <mergeCell ref="AI256:AR256"/>
    <mergeCell ref="AA256:AH257"/>
    <mergeCell ref="T256:Z257"/>
    <mergeCell ref="G256:S257"/>
    <mergeCell ref="A256:F257"/>
    <mergeCell ref="AI257:AM257"/>
    <mergeCell ref="BH258:BL258"/>
    <mergeCell ref="BC258:BG258"/>
    <mergeCell ref="AX258:BB258"/>
    <mergeCell ref="AS258:AW258"/>
    <mergeCell ref="AN258:AR258"/>
    <mergeCell ref="AI258:AM258"/>
    <mergeCell ref="BC257:BG257"/>
    <mergeCell ref="AX257:BB257"/>
    <mergeCell ref="AS257:AW257"/>
    <mergeCell ref="AA258:AH258"/>
    <mergeCell ref="T258:Z258"/>
    <mergeCell ref="G258:S258"/>
    <mergeCell ref="A258:F258"/>
    <mergeCell ref="A259:F259"/>
    <mergeCell ref="G259:S259"/>
    <mergeCell ref="T259:Z259"/>
    <mergeCell ref="AA259:AH259"/>
    <mergeCell ref="AI259:AM259"/>
    <mergeCell ref="AN259:AR259"/>
    <mergeCell ref="AS259:AW259"/>
    <mergeCell ref="AX259:BB259"/>
    <mergeCell ref="BC259:BG259"/>
    <mergeCell ref="BH259:BL259"/>
    <mergeCell ref="A263:BL263"/>
    <mergeCell ref="AS260:AW260"/>
    <mergeCell ref="AX260:BB260"/>
    <mergeCell ref="BC260:BG260"/>
    <mergeCell ref="BH260:BL260"/>
    <mergeCell ref="A265:BB265"/>
    <mergeCell ref="A260:F260"/>
    <mergeCell ref="G260:S260"/>
    <mergeCell ref="T260:Z260"/>
    <mergeCell ref="AA260:AH260"/>
    <mergeCell ref="AI260:AM260"/>
    <mergeCell ref="AN260:AR260"/>
    <mergeCell ref="G267:S268"/>
    <mergeCell ref="A267:F268"/>
    <mergeCell ref="AX268:BB268"/>
    <mergeCell ref="AS268:AW268"/>
    <mergeCell ref="AN268:AR268"/>
    <mergeCell ref="AI268:AM268"/>
    <mergeCell ref="AS267:BB267"/>
    <mergeCell ref="AI267:AR267"/>
    <mergeCell ref="AA267:AH268"/>
    <mergeCell ref="T267:Z268"/>
    <mergeCell ref="AX269:BB269"/>
    <mergeCell ref="AS269:AW269"/>
    <mergeCell ref="AN269:AR269"/>
    <mergeCell ref="AI269:AM269"/>
    <mergeCell ref="AA269:AH269"/>
    <mergeCell ref="T269:Z269"/>
    <mergeCell ref="G269:S269"/>
    <mergeCell ref="A269:F269"/>
    <mergeCell ref="A270:F270"/>
    <mergeCell ref="G270:S270"/>
    <mergeCell ref="T270:Z270"/>
    <mergeCell ref="AA270:AH270"/>
    <mergeCell ref="AI270:AM270"/>
    <mergeCell ref="AN270:AR270"/>
    <mergeCell ref="AS270:AW270"/>
    <mergeCell ref="AX270:BB270"/>
    <mergeCell ref="AR279:AU279"/>
    <mergeCell ref="AN279:AQ279"/>
    <mergeCell ref="AJ279:AM279"/>
    <mergeCell ref="AF279:AI279"/>
    <mergeCell ref="A275:BL275"/>
    <mergeCell ref="A276:BL276"/>
    <mergeCell ref="T279:W279"/>
    <mergeCell ref="BD280:BL280"/>
    <mergeCell ref="AZ280:BC280"/>
    <mergeCell ref="AV280:AY280"/>
    <mergeCell ref="AR280:AU280"/>
    <mergeCell ref="AN280:AQ280"/>
    <mergeCell ref="AJ280:AM280"/>
    <mergeCell ref="AF280:AI280"/>
    <mergeCell ref="AB280:AE280"/>
    <mergeCell ref="X280:AA280"/>
    <mergeCell ref="T280:W280"/>
    <mergeCell ref="G280:S280"/>
    <mergeCell ref="A280:F280"/>
    <mergeCell ref="A281:F281"/>
    <mergeCell ref="G281:S281"/>
    <mergeCell ref="T281:W281"/>
    <mergeCell ref="X281:AA281"/>
    <mergeCell ref="AB281:AE281"/>
    <mergeCell ref="AF281:AI281"/>
    <mergeCell ref="AJ281:AM281"/>
    <mergeCell ref="AN281:AQ281"/>
    <mergeCell ref="AR281:AU281"/>
    <mergeCell ref="AV281:AY281"/>
    <mergeCell ref="AZ281:BC281"/>
    <mergeCell ref="BD281:BL281"/>
    <mergeCell ref="A284:BL284"/>
    <mergeCell ref="A285:BL285"/>
    <mergeCell ref="AR287:AZ288"/>
    <mergeCell ref="AF287:AQ287"/>
    <mergeCell ref="T287:AE287"/>
    <mergeCell ref="G287:S288"/>
    <mergeCell ref="A287:F288"/>
    <mergeCell ref="AJ288:AM288"/>
    <mergeCell ref="T288:W288"/>
    <mergeCell ref="AR289:AZ289"/>
    <mergeCell ref="AN289:AQ289"/>
    <mergeCell ref="AJ289:AM289"/>
    <mergeCell ref="AF289:AI289"/>
    <mergeCell ref="AB289:AE289"/>
    <mergeCell ref="X289:AA289"/>
    <mergeCell ref="T289:W289"/>
    <mergeCell ref="G289:S289"/>
    <mergeCell ref="A289:F289"/>
    <mergeCell ref="A290:F290"/>
    <mergeCell ref="G290:S290"/>
    <mergeCell ref="T290:W290"/>
    <mergeCell ref="X290:AA290"/>
    <mergeCell ref="A293:BL293"/>
    <mergeCell ref="AB290:AE290"/>
    <mergeCell ref="AF290:AI290"/>
    <mergeCell ref="AJ290:AM290"/>
    <mergeCell ref="AN290:AQ290"/>
    <mergeCell ref="AR290:AZ290"/>
    <mergeCell ref="T291:W291"/>
    <mergeCell ref="X291:AA291"/>
    <mergeCell ref="A296:BL296"/>
    <mergeCell ref="A291:F291"/>
    <mergeCell ref="AR291:AZ291"/>
    <mergeCell ref="M303:Y303"/>
    <mergeCell ref="G303:L303"/>
    <mergeCell ref="G304:L304"/>
    <mergeCell ref="M304:Y304"/>
    <mergeCell ref="Z304:AE304"/>
    <mergeCell ref="AF291:AI291"/>
    <mergeCell ref="G291:S291"/>
    <mergeCell ref="Z301:AE302"/>
    <mergeCell ref="AQ304:AV304"/>
    <mergeCell ref="AW304:BB304"/>
    <mergeCell ref="BC304:BG304"/>
    <mergeCell ref="BH304:BL304"/>
    <mergeCell ref="Z303:AE303"/>
    <mergeCell ref="BH303:BL303"/>
    <mergeCell ref="BC303:BG303"/>
    <mergeCell ref="AW303:BB303"/>
    <mergeCell ref="AQ303:AV303"/>
    <mergeCell ref="AK303:AP303"/>
    <mergeCell ref="BM304:BR304"/>
    <mergeCell ref="A307:BL307"/>
    <mergeCell ref="G305:L305"/>
    <mergeCell ref="M305:Y305"/>
    <mergeCell ref="Z305:AE305"/>
    <mergeCell ref="AF305:AJ305"/>
    <mergeCell ref="AK305:AP305"/>
    <mergeCell ref="AQ305:AV305"/>
    <mergeCell ref="AF304:AJ304"/>
    <mergeCell ref="AK304:AP304"/>
    <mergeCell ref="AB311:AE312"/>
    <mergeCell ref="W311:AA312"/>
    <mergeCell ref="BH305:BL305"/>
    <mergeCell ref="A308:BL308"/>
    <mergeCell ref="AU310:BR310"/>
    <mergeCell ref="W310:AT310"/>
    <mergeCell ref="M310:V312"/>
    <mergeCell ref="G310:L312"/>
    <mergeCell ref="BN311:BR312"/>
    <mergeCell ref="BD311:BM311"/>
    <mergeCell ref="BI312:BM312"/>
    <mergeCell ref="BD312:BH312"/>
    <mergeCell ref="AK312:AO312"/>
    <mergeCell ref="AF312:AJ312"/>
    <mergeCell ref="AP311:AT312"/>
    <mergeCell ref="AF311:AO311"/>
    <mergeCell ref="AZ311:BC312"/>
    <mergeCell ref="AU311:AY312"/>
    <mergeCell ref="M313:V313"/>
    <mergeCell ref="G313:L313"/>
    <mergeCell ref="G314:L314"/>
    <mergeCell ref="M314:V314"/>
    <mergeCell ref="W314:AA314"/>
    <mergeCell ref="AZ313:BC313"/>
    <mergeCell ref="AU313:AY313"/>
    <mergeCell ref="AP313:AT313"/>
    <mergeCell ref="AK313:AO313"/>
    <mergeCell ref="AF313:AJ313"/>
    <mergeCell ref="AK314:AO314"/>
    <mergeCell ref="AP314:AT314"/>
    <mergeCell ref="AU314:AY314"/>
    <mergeCell ref="Z323:AE323"/>
    <mergeCell ref="AZ314:BC314"/>
    <mergeCell ref="W313:AA313"/>
    <mergeCell ref="AB313:AE313"/>
    <mergeCell ref="AF315:AJ315"/>
    <mergeCell ref="AK315:AO315"/>
    <mergeCell ref="AP315:AT315"/>
    <mergeCell ref="BD314:BH314"/>
    <mergeCell ref="BI314:BM314"/>
    <mergeCell ref="BN314:BR314"/>
    <mergeCell ref="A318:BL318"/>
    <mergeCell ref="A319:BL319"/>
    <mergeCell ref="BK321:BR322"/>
    <mergeCell ref="BC321:BJ322"/>
    <mergeCell ref="AW321:BB322"/>
    <mergeCell ref="AB314:AE314"/>
    <mergeCell ref="AF314:AJ314"/>
    <mergeCell ref="G325:L325"/>
    <mergeCell ref="BC325:BJ325"/>
    <mergeCell ref="BK325:BR325"/>
    <mergeCell ref="Z321:AE322"/>
    <mergeCell ref="M321:Y322"/>
    <mergeCell ref="G321:L322"/>
    <mergeCell ref="AW323:BB323"/>
    <mergeCell ref="M323:Y323"/>
    <mergeCell ref="BC324:BJ324"/>
    <mergeCell ref="BK324:BR324"/>
    <mergeCell ref="A329:BL329"/>
    <mergeCell ref="A328:BL328"/>
    <mergeCell ref="G323:L323"/>
    <mergeCell ref="G324:L324"/>
    <mergeCell ref="M324:Y324"/>
    <mergeCell ref="Z324:AE324"/>
    <mergeCell ref="AF324:AJ324"/>
    <mergeCell ref="AQ323:AV323"/>
    <mergeCell ref="AK323:AP323"/>
    <mergeCell ref="AF323:AJ323"/>
    <mergeCell ref="A330:BL330"/>
    <mergeCell ref="A332:BL332"/>
    <mergeCell ref="A337:AA337"/>
    <mergeCell ref="AB337:AT337"/>
    <mergeCell ref="AU337:BF337"/>
    <mergeCell ref="A331:BL331"/>
    <mergeCell ref="AB338:AT338"/>
    <mergeCell ref="AU338:BF338"/>
    <mergeCell ref="AB339:AT339"/>
    <mergeCell ref="AU339:BF339"/>
    <mergeCell ref="AB340:AT340"/>
    <mergeCell ref="AU340:BF340"/>
    <mergeCell ref="A105:F105"/>
    <mergeCell ref="A62:F63"/>
    <mergeCell ref="A64:F64"/>
    <mergeCell ref="A65:F65"/>
    <mergeCell ref="A66:F66"/>
    <mergeCell ref="G62:J63"/>
    <mergeCell ref="G64:J64"/>
    <mergeCell ref="G65:J65"/>
    <mergeCell ref="G83:J83"/>
    <mergeCell ref="G66:J66"/>
    <mergeCell ref="AH63:AJ63"/>
    <mergeCell ref="AH64:AJ64"/>
    <mergeCell ref="AH65:AJ65"/>
    <mergeCell ref="X62:AO62"/>
    <mergeCell ref="AK65:AO65"/>
    <mergeCell ref="X64:AB64"/>
    <mergeCell ref="AC63:AG63"/>
    <mergeCell ref="X63:AB63"/>
    <mergeCell ref="AC64:AG64"/>
    <mergeCell ref="AK64:AO64"/>
    <mergeCell ref="K65:W65"/>
    <mergeCell ref="X65:AB65"/>
    <mergeCell ref="AC65:AG65"/>
    <mergeCell ref="AZ64:BB64"/>
    <mergeCell ref="AZ65:BB65"/>
    <mergeCell ref="AP65:AT65"/>
    <mergeCell ref="AU65:AY65"/>
    <mergeCell ref="K64:W64"/>
    <mergeCell ref="AU64:AY64"/>
    <mergeCell ref="AP64:AT64"/>
    <mergeCell ref="AZ66:BB66"/>
    <mergeCell ref="BR63:BT63"/>
    <mergeCell ref="BR64:BT64"/>
    <mergeCell ref="BR65:BT65"/>
    <mergeCell ref="BR66:BT66"/>
    <mergeCell ref="BC66:BG66"/>
    <mergeCell ref="BH66:BL66"/>
    <mergeCell ref="BM66:BQ66"/>
    <mergeCell ref="BC65:BG65"/>
    <mergeCell ref="AZ63:BB63"/>
    <mergeCell ref="AP62:BG62"/>
    <mergeCell ref="BH62:BY62"/>
    <mergeCell ref="G81:J82"/>
    <mergeCell ref="K81:W82"/>
    <mergeCell ref="X81:AO81"/>
    <mergeCell ref="AP81:BG81"/>
    <mergeCell ref="X82:AB82"/>
    <mergeCell ref="AC82:AG82"/>
    <mergeCell ref="AH82:AJ82"/>
    <mergeCell ref="AK82:AO82"/>
    <mergeCell ref="K83:W83"/>
    <mergeCell ref="X83:AB83"/>
    <mergeCell ref="AC83:AG83"/>
    <mergeCell ref="AH83:AJ83"/>
    <mergeCell ref="AK83:AO83"/>
    <mergeCell ref="AP83:AT83"/>
    <mergeCell ref="G84:J84"/>
    <mergeCell ref="K84:W84"/>
    <mergeCell ref="X84:AB84"/>
    <mergeCell ref="AC84:AG84"/>
    <mergeCell ref="AH84:AJ84"/>
    <mergeCell ref="AK84:AO84"/>
    <mergeCell ref="AP85:AT85"/>
    <mergeCell ref="AU85:AY85"/>
    <mergeCell ref="AZ85:BB85"/>
    <mergeCell ref="BC85:BG85"/>
    <mergeCell ref="AU83:AY83"/>
    <mergeCell ref="AZ83:BB83"/>
    <mergeCell ref="BC83:BG83"/>
    <mergeCell ref="AP84:AT84"/>
    <mergeCell ref="G85:J85"/>
    <mergeCell ref="G105:J105"/>
    <mergeCell ref="AZ84:BB84"/>
    <mergeCell ref="BC84:BG84"/>
    <mergeCell ref="K85:W85"/>
    <mergeCell ref="X85:AB85"/>
    <mergeCell ref="AC85:AG85"/>
    <mergeCell ref="AH85:AJ85"/>
    <mergeCell ref="AU84:AY84"/>
    <mergeCell ref="AK85:AO85"/>
  </mergeCells>
  <conditionalFormatting sqref="A85:F95 A105:F114 A123:F123 A132:F141 A150:F150 A162:F164 A173:F175 A185:F196 A204:F215 A224:F232 A242:F247 A282:F282 A291:F291 A305:F305 A315:F315 A325:F325">
    <cfRule type="cellIs" priority="1" dxfId="2" operator="equal" stopIfTrue="1">
      <formula>A84</formula>
    </cfRule>
  </conditionalFormatting>
  <conditionalFormatting sqref="A66:F76">
    <cfRule type="cellIs" priority="2" dxfId="2" operator="equal" stopIfTrue="1">
      <formula>$A65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4" r:id="rId1"/>
  <colBreaks count="2" manualBreakCount="2">
    <brk id="67" max="267" man="1"/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2019-01-10T08:49:15Z</cp:lastPrinted>
  <dcterms:created xsi:type="dcterms:W3CDTF">2016-07-02T12:27:50Z</dcterms:created>
  <dcterms:modified xsi:type="dcterms:W3CDTF">2019-01-10T08:52:05Z</dcterms:modified>
  <cp:category/>
  <cp:version/>
  <cp:contentType/>
  <cp:contentStatus/>
</cp:coreProperties>
</file>